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86" documentId="120_S{2AC9BD13-BADA-5192-A53E-5A8FF88502F6}" xr6:coauthVersionLast="47" xr6:coauthVersionMax="47" xr10:uidLastSave="{22F94F5F-0C29-4C14-9A22-0A06D84B2A2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<sst xmlns="http://schemas.openxmlformats.org/spreadsheetml/2006/main" count="180277" uniqueCount="39124">
  <si>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</si>
  <si>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</si>
  <si>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</si>
  <si>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</si>
  <si>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</si>
  <si>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</si>
  <si>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</si>
  <si>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</si>
  <si>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</si>
  <si>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</si>
  <si>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</si>
  <si>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</si>
  <si>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</si>
  <si>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</si>
  <si>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</si>
  <si>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</si>
  <si>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</si>
  <si>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</si>
  <si>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</si>
  <si>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</si>
  <si>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</si>
  <si>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</si>
  <si>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</si>
  <si>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</si>
  <si>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</si>
  <si>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</si>
  <si>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</si>
  <si>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</si>
  <si>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</si>
  <si>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</si>
  <si>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</si>
  <si>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</si>
  <si>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</si>
  <si>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</si>
  <si>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</si>
  <si>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</si>
  <si>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</si>
  <si>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</si>
  <si>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</si>
  <si>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</si>
  <si>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</si>
  <si>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</si>
  <si>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</si>
  <si>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</si>
  <si>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</si>
  <si>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</si>
  <si>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</si>
  <si>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</si>
  <si>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</si>
  <si>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</si>
  <si>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</si>
  <si>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</si>
  <si>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</si>
  <si>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</si>
  <si>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</si>
  <si>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</si>
  <si>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</si>
  <si>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</si>
  <si>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</si>
  <si>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</si>
  <si>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</si>
  <si>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</si>
  <si>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</si>
  <si>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</si>
  <si>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</si>
  <si>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</si>
  <si>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</si>
  <si>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</si>
  <si>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</si>
  <si>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</si>
  <si>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</si>
  <si>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</si>
  <si>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</si>
  <si>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</si>
  <si>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</si>
  <si>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</si>
  <si>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</si>
  <si>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</si>
  <si>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</si>
  <si>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</si>
  <si>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</si>
  <si>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</si>
  <si>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</si>
  <si>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</si>
  <si>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</si>
  <si>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</si>
  <si>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</si>
  <si>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</si>
  <si>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</si>
  <si>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</si>
  <si>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</si>
  <si>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</si>
  <si>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</si>
  <si>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</si>
  <si>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</si>
  <si>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</si>
  <si>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</si>
  <si>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</si>
  <si>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</si>
  <si>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</si>
  <si>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</si>
  <si>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</si>
  <si>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</si>
  <si>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</si>
  <si>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</si>
  <si>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</si>
  <si>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</si>
  <si>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</si>
  <si>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</si>
  <si>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</si>
  <si>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</si>
  <si>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</si>
  <si>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</si>
  <si>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</si>
  <si>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</si>
  <si>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</si>
  <si>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</si>
  <si>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</si>
  <si>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</si>
  <si>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</si>
  <si>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</si>
  <si>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</si>
  <si>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</si>
  <si>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</si>
  <si>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</si>
  <si>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</si>
  <si>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</si>
  <si>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</si>
  <si>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</si>
  <si>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</si>
  <si>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</si>
  <si>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</si>
  <si>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</si>
  <si>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</si>
  <si>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</si>
  <si>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</si>
  <si>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</si>
  <si>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</si>
  <si>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</si>
  <si>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</si>
  <si>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</si>
  <si>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</si>
  <si>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</si>
  <si>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</si>
  <si>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</si>
  <si>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</si>
  <si>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</si>
  <si>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</si>
  <si>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</si>
  <si>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</si>
  <si>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</si>
  <si>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</si>
  <si>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</si>
  <si>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</si>
  <si>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</si>
  <si>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</si>
  <si>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</si>
  <si>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</si>
  <si>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</si>
  <si>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</si>
  <si>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</si>
  <si>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</si>
  <si>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</si>
  <si>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</si>
  <si>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</si>
  <si>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</si>
  <si>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</si>
  <si>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</si>
  <si>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</si>
  <si>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</si>
  <si>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</si>
  <si>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</si>
  <si>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</si>
  <si>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</si>
  <si>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</si>
  <si>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</si>
  <si>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</si>
  <si>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</si>
  <si>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</si>
  <si>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</si>
  <si>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</si>
  <si>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</si>
  <si>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</si>
  <si>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</si>
  <si>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</si>
  <si>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</si>
  <si>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</si>
  <si>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</si>
  <si>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</si>
  <si>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</si>
  <si>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</si>
  <si>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</si>
  <si>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</si>
  <si>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</si>
  <si>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</si>
  <si>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</si>
  <si>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</si>
  <si>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</si>
  <si>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</si>
  <si>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</si>
  <si>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</si>
  <si>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</si>
  <si>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</si>
  <si>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</si>
  <si>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</si>
  <si>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</si>
  <si>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</si>
  <si>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</si>
  <si>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</si>
  <si>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</si>
  <si>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</si>
  <si>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</si>
  <si>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</si>
  <si>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</si>
  <si>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</si>
  <si>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</si>
  <si>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</si>
  <si>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</si>
  <si>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</si>
  <si>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</si>
  <si>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</si>
  <si>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</si>
  <si>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</si>
  <si>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</si>
  <si>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</si>
  <si>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</si>
  <si>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</si>
  <si>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</si>
  <si>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</si>
  <si>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</si>
  <si>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</si>
  <si>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</si>
  <si>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</si>
  <si>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</si>
  <si>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</si>
  <si>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</si>
  <si>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</si>
  <si>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</si>
  <si>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</si>
  <si>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</si>
  <si>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</si>
  <si>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</si>
  <si>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</si>
  <si>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</si>
  <si>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</si>
  <si>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</si>
  <si>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</si>
  <si>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</si>
  <si>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</si>
  <si>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</si>
  <si>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</si>
  <si>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</si>
  <si>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</si>
  <si>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</si>
  <si>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</si>
  <si>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</si>
  <si>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</si>
  <si>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</si>
  <si>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</si>
  <si>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</si>
  <si>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</si>
  <si>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</si>
  <si>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</si>
  <si>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</si>
  <si>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</si>
  <si>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</si>
  <si>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</si>
  <si>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</si>
  <si>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</si>
  <si>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</si>
  <si>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</si>
  <si>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</si>
  <si>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</si>
  <si>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</si>
  <si>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</si>
  <si>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</si>
  <si>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</si>
  <si>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</si>
  <si>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</si>
  <si>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</si>
  <si>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</si>
  <si>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</si>
  <si>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</si>
  <si>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</si>
  <si>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</si>
  <si>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</si>
  <si>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</si>
  <si>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</si>
  <si>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</si>
  <si>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</si>
  <si>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</si>
  <si>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</si>
  <si>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</si>
  <si>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</si>
  <si>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</si>
  <si>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</si>
  <si>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</si>
  <si>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</si>
  <si>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</si>
  <si>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</si>
  <si>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</si>
  <si>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</si>
  <si>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</si>
  <si>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</si>
  <si>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</si>
  <si>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</si>
  <si>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</si>
  <si>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</si>
  <si>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</si>
  <si>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</si>
  <si>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</si>
  <si>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</si>
  <si>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</si>
  <si>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</si>
  <si>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</si>
  <si>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</si>
  <si>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</si>
  <si>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</si>
  <si>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</si>
  <si>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</si>
  <si>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</si>
  <si>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</si>
  <si>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</si>
  <si>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</si>
  <si>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</si>
  <si>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</si>
  <si>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</si>
  <si>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</si>
  <si>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</si>
  <si>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</si>
  <si>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</si>
  <si>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</si>
  <si>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</si>
  <si>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</si>
  <si>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</si>
  <si>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</si>
  <si>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</si>
  <si>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</si>
  <si>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</si>
  <si>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</si>
  <si>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</si>
  <si>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</si>
  <si>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</si>
  <si>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</si>
  <si>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</si>
  <si>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</si>
  <si>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</si>
  <si>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</si>
  <si>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</si>
  <si>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</si>
  <si>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</si>
  <si>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</si>
  <si>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</si>
  <si>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</si>
  <si>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</si>
  <si>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</si>
  <si>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</si>
  <si>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</si>
  <si>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</si>
  <si>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</si>
  <si>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</si>
  <si>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</si>
  <si>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</si>
  <si>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</si>
  <si>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</si>
  <si>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</si>
  <si>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</si>
  <si>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</si>
  <si>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</si>
  <si>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</si>
  <si>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</si>
  <si>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</si>
  <si>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</si>
  <si>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</si>
  <si>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</si>
  <si>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</si>
  <si>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</si>
  <si>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</si>
  <si>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</si>
  <si>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</si>
  <si>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</si>
  <si>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</si>
  <si>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</si>
  <si>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</si>
  <si>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</si>
  <si>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</si>
  <si>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</si>
  <si>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</si>
  <si>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</si>
  <si>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</si>
  <si>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</si>
  <si>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</si>
  <si>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</si>
  <si>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</si>
  <si>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</si>
  <si>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</si>
  <si>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</si>
  <si>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</si>
  <si>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</si>
  <si>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</si>
  <si>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</si>
  <si>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</si>
  <si>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</si>
  <si>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</si>
  <si>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</si>
  <si>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</si>
  <si>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</si>
  <si>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</si>
  <si>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</si>
  <si>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</si>
  <si>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</si>
  <si>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</si>
  <si>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</si>
  <si>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</si>
  <si>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</si>
  <si>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</si>
  <si>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</si>
  <si>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</si>
  <si>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</si>
  <si>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</si>
  <si>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</si>
  <si>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</si>
  <si>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</si>
  <si>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</si>
  <si>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</si>
  <si>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</si>
  <si>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</si>
  <si>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</si>
  <si>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</si>
  <si>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</si>
  <si>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</si>
  <si>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</si>
  <si>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</si>
  <si>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</si>
  <si>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</si>
  <si>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</si>
  <si>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</si>
  <si>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</si>
  <si>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</si>
  <si>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</si>
  <si>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</si>
  <si>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</si>
  <si>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</si>
  <si>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</si>
  <si>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</si>
  <si>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</si>
  <si>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</si>
  <si>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</si>
  <si>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</si>
  <si>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</si>
  <si>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</si>
  <si>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</si>
  <si>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</si>
  <si>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</si>
  <si>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</si>
  <si>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</si>
  <si>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</si>
  <si>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</si>
  <si>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</si>
  <si>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</si>
  <si>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</si>
  <si>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</si>
  <si>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</si>
  <si>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</si>
  <si>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</si>
  <si>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</si>
  <si>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</si>
  <si>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</si>
  <si>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</si>
  <si>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</si>
  <si>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</si>
  <si>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</si>
  <si>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</si>
  <si>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</si>
  <si>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</si>
  <si>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</si>
  <si>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</si>
  <si>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</si>
  <si>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</si>
  <si>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</si>
  <si>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</si>
  <si>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</si>
  <si>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</si>
  <si>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</si>
  <si>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</si>
  <si>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</si>
  <si>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</si>
  <si>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</si>
  <si>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</si>
  <si>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</si>
  <si>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</si>
  <si>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</si>
  <si>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</si>
  <si>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</si>
  <si>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</si>
  <si>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</si>
  <si>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</si>
  <si>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</si>
  <si>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</si>
  <si>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</si>
  <si>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</si>
  <si>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</si>
  <si>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</si>
  <si>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</si>
  <si>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</si>
  <si>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</si>
  <si>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</si>
  <si>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</si>
  <si>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</si>
  <si>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</si>
  <si>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</si>
  <si>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</si>
  <si>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</si>
  <si>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</si>
  <si>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</si>
  <si>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</si>
  <si>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</si>
  <si>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</si>
  <si>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</si>
  <si>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</si>
  <si>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</si>
  <si>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</si>
  <si>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</si>
  <si>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</si>
  <si>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</si>
  <si>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</si>
  <si>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</si>
  <si>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</si>
  <si>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</si>
  <si>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</si>
  <si>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</si>
  <si>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</si>
  <si>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</si>
  <si>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</si>
  <si>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</si>
  <si>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</si>
  <si>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</si>
  <si>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</si>
  <si>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</si>
  <si>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</si>
  <si>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</si>
  <si>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</si>
  <si>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</si>
  <si>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</si>
  <si>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</si>
  <si>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</si>
  <si>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</si>
  <si>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</si>
  <si>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</si>
  <si>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</si>
  <si>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</si>
  <si>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</si>
  <si>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</si>
  <si>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</si>
  <si>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</si>
  <si>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</si>
  <si>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</si>
  <si>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</si>
  <si>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</si>
  <si>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</si>
  <si>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</si>
  <si>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</si>
  <si>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</si>
  <si>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</si>
  <si>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</si>
  <si>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</si>
  <si>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</si>
  <si>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</si>
  <si>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</si>
  <si>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</si>
  <si>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</si>
  <si>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</si>
  <si>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</si>
  <si>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</si>
  <si>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</si>
  <si>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</si>
  <si>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</si>
  <si>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</si>
  <si>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</si>
  <si>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</si>
  <si>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</si>
  <si>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</si>
  <si>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</si>
  <si>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</si>
  <si>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</si>
  <si>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</si>
  <si>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</si>
  <si>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</si>
  <si>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</si>
  <si>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</si>
  <si>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</si>
  <si>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</si>
  <si>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</si>
  <si>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</si>
  <si>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</si>
  <si>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</si>
  <si>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</si>
  <si>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</si>
  <si>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</si>
  <si>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</si>
  <si>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</si>
  <si>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</si>
  <si>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</si>
  <si>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</si>
  <si>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</si>
  <si>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</si>
  <si>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</si>
  <si>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</si>
  <si>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</si>
  <si>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</si>
  <si>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</si>
  <si>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</si>
  <si>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</si>
  <si>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</si>
  <si>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</si>
  <si>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</si>
  <si>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</si>
  <si>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</si>
  <si>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</si>
  <si>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</si>
  <si>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</si>
  <si>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</si>
  <si>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</si>
  <si>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</si>
  <si>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</si>
  <si>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</si>
  <si>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</si>
  <si>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</si>
  <si>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</si>
  <si>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</si>
  <si>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</si>
  <si>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</si>
  <si>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</si>
  <si>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</si>
  <si>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</si>
  <si>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</si>
  <si>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</si>
  <si>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</si>
  <si>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</si>
  <si>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</si>
  <si>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</si>
  <si>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</si>
  <si>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</si>
  <si>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</si>
  <si>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</si>
  <si>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</si>
  <si>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</si>
  <si>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</si>
  <si>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</si>
  <si>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</si>
  <si>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</si>
  <si>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</si>
  <si>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</si>
  <si>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</si>
  <si>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</si>
  <si>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</si>
  <si>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</si>
  <si>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</si>
  <si>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</si>
  <si>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</si>
  <si>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</si>
  <si>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</si>
  <si>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</si>
  <si>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</si>
  <si>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</si>
  <si>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</si>
  <si>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</si>
  <si>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</si>
  <si>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</si>
  <si>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</si>
  <si>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</si>
  <si>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</si>
  <si>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</si>
  <si>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</si>
  <si>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</si>
  <si>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</si>
  <si>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</si>
  <si>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</si>
  <si>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</si>
  <si>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</si>
  <si>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</si>
  <si>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</si>
  <si>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</si>
  <si>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</si>
  <si>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</si>
  <si>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</si>
  <si>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</si>
  <si>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</si>
  <si>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</si>
  <si>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</si>
  <si>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</si>
  <si>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</si>
  <si>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</si>
  <si>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</si>
  <si>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</si>
  <si>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</si>
  <si>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</si>
  <si>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</si>
  <si>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</si>
  <si>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</si>
  <si>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</si>
  <si>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</si>
  <si>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</si>
  <si>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</si>
  <si>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</si>
  <si>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</si>
  <si>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</si>
  <si>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</si>
  <si>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</si>
  <si>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</si>
  <si>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</si>
  <si>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</si>
  <si>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</si>
  <si>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</si>
  <si>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</si>
  <si>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</si>
  <si>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</si>
  <si>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</si>
  <si>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</si>
  <si>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</si>
  <si>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</si>
  <si>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</si>
  <si>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</si>
  <si>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</si>
  <si>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</si>
  <si>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</si>
  <si>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</si>
  <si>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</si>
  <si>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</si>
  <si>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</si>
  <si>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</si>
  <si>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</si>
  <si>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</si>
  <si>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</si>
  <si>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</si>
  <si>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</si>
  <si>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</si>
  <si>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</si>
  <si>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</si>
  <si>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</si>
  <si>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</si>
  <si>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</si>
  <si>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</si>
  <si>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</si>
  <si>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</si>
  <si>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</si>
  <si>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</si>
  <si>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</si>
  <si>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</si>
  <si>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</si>
  <si>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</si>
  <si>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</si>
  <si>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</si>
  <si>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</si>
  <si>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</si>
  <si>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</si>
  <si>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</si>
  <si>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</si>
  <si>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</si>
  <si>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</si>
  <si>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</si>
  <si>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</si>
  <si>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</si>
  <si>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</si>
  <si>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</si>
  <si>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</si>
  <si>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</si>
  <si>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</si>
  <si>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</si>
  <si>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</si>
  <si>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</si>
  <si>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</si>
  <si>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</si>
  <si>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</si>
  <si>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</si>
  <si>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</si>
  <si>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</si>
  <si>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</si>
  <si>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</si>
  <si>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</si>
  <si>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</si>
  <si>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</si>
  <si>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</si>
  <si>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</si>
  <si>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</si>
  <si>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</si>
  <si>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</si>
  <si>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</si>
  <si>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</si>
  <si>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</si>
  <si>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</si>
  <si>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</si>
  <si>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</si>
  <si>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</si>
  <si>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</si>
  <si>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</si>
  <si>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</si>
  <si>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</si>
  <si>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</si>
  <si>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</si>
  <si>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</si>
  <si>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</si>
  <si>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</si>
  <si>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</si>
  <si>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</si>
  <si>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</si>
  <si>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</si>
  <si>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</si>
  <si>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</si>
  <si>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</si>
  <si>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</si>
  <si>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</si>
  <si>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</si>
  <si>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</si>
  <si>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</si>
  <si>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</si>
  <si>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</si>
  <si>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</si>
  <si>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</si>
  <si>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</si>
  <si>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</si>
  <si>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</si>
  <si>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</si>
  <si>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</si>
  <si>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</si>
  <si>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</si>
  <si>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</si>
  <si>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</si>
  <si>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</si>
  <si>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</si>
  <si>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</si>
  <si>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</si>
  <si>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</si>
  <si>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</si>
  <si>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</si>
  <si>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</si>
  <si>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</si>
  <si>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</si>
  <si>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</si>
  <si>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</si>
  <si>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</si>
  <si>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</si>
  <si>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</si>
  <si>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</si>
  <si>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</si>
  <si>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</si>
  <si>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</si>
  <si>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</si>
  <si>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</si>
  <si>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</si>
  <si>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</si>
  <si>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</si>
  <si>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</si>
  <si>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</si>
  <si>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</si>
  <si>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</si>
  <si>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</si>
  <si>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</si>
  <si>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</si>
  <si>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</si>
  <si>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</si>
  <si>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</si>
  <si>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</si>
  <si>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</si>
  <si>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</si>
  <si>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</si>
  <si>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</si>
  <si>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</si>
  <si>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</si>
  <si>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</si>
  <si>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</si>
  <si>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</si>
  <si>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</si>
  <si>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</si>
  <si>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</si>
  <si>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</si>
  <si>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</si>
  <si>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</si>
  <si>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</si>
  <si>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</si>
  <si>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</si>
  <si>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</si>
  <si>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</si>
  <si>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</si>
  <si>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</si>
  <si>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</si>
  <si>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</si>
  <si>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</si>
  <si>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</si>
  <si>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</si>
  <si>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</si>
  <si>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</si>
  <si>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</si>
  <si>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</si>
  <si>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</si>
  <si>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</si>
  <si>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</si>
  <si>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</si>
  <si>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</si>
  <si>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</si>
  <si>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</si>
  <si>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</si>
  <si>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</si>
  <si>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</si>
  <si>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</si>
  <si>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</si>
  <si>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</si>
  <si>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</si>
  <si>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</si>
  <si>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</si>
  <si>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</si>
  <si>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</si>
  <si>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</si>
  <si>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</si>
  <si>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</si>
  <si>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</si>
  <si>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</si>
  <si>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</si>
  <si>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</si>
  <si>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</si>
  <si>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</si>
  <si>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</si>
  <si>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</si>
  <si>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</si>
  <si>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</si>
  <si>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</si>
  <si>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</si>
  <si>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</si>
  <si>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</si>
  <si>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</si>
  <si>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</si>
  <si>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</si>
  <si>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</si>
  <si>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</si>
  <si>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</si>
  <si>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</si>
  <si>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</si>
  <si>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</si>
  <si>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</si>
  <si>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</si>
  <si>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</si>
  <si>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</si>
  <si>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</si>
  <si>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</si>
  <si>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</si>
  <si>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</si>
  <si>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</si>
  <si>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</si>
  <si>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</si>
  <si>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</si>
  <si>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</si>
  <si>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</si>
  <si>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</si>
  <si>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</si>
  <si>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</si>
  <si>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</si>
  <si>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</si>
  <si>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</si>
  <si>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</si>
  <si>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</si>
  <si>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</si>
  <si>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</si>
  <si>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</si>
  <si>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</si>
  <si>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</si>
  <si>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</si>
  <si>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</si>
  <si>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</si>
  <si>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</si>
  <si>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</si>
  <si>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</si>
  <si>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</si>
  <si>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</si>
  <si>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</si>
  <si>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</si>
  <si>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</si>
  <si>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</si>
  <si>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</si>
  <si>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</si>
  <si>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</si>
  <si>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</si>
  <si>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</si>
  <si>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</si>
  <si>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</si>
  <si>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</si>
  <si>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</si>
  <si>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</si>
  <si>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</si>
  <si>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</si>
  <si>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</si>
  <si>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</si>
  <si>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</si>
  <si>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</si>
  <si>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</si>
  <si>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</si>
  <si>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</si>
  <si>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</si>
  <si>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</si>
  <si>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</si>
  <si>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</si>
  <si>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</si>
  <si>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</si>
  <si>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</si>
  <si>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</si>
  <si>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</si>
  <si>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</si>
  <si>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</si>
  <si>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</si>
  <si>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</si>
  <si>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</si>
  <si>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</si>
  <si>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</si>
  <si>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</si>
  <si>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</si>
  <si>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</si>
  <si>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</si>
  <si>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</si>
  <si>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</si>
  <si>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</si>
  <si>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</si>
  <si>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</si>
  <si>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</si>
  <si>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</si>
  <si>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</si>
  <si>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</si>
  <si>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</si>
  <si>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</si>
  <si>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</si>
  <si>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</si>
  <si>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</si>
  <si>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</si>
  <si>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</si>
  <si>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</si>
  <si>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</si>
  <si>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</si>
  <si>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</si>
  <si>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</si>
  <si>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</si>
  <si>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</si>
  <si>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</si>
  <si>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</si>
  <si>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</si>
  <si>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</si>
  <si>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</si>
  <si>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</si>
  <si>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</si>
  <si>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</si>
  <si>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</si>
  <si>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</si>
  <si>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</si>
  <si>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</si>
  <si>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</si>
  <si>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</si>
  <si>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</si>
  <si>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</si>
  <si>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</si>
  <si>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</si>
  <si>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</si>
  <si>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</si>
  <si>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</si>
  <si>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</si>
  <si>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</si>
  <si>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</si>
  <si>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</si>
  <si>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</si>
  <si>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</si>
  <si>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</si>
  <si>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</si>
  <si>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</si>
  <si>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</si>
  <si>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</si>
  <si>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</si>
  <si>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</si>
  <si>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</si>
  <si>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</si>
  <si>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</si>
  <si>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</si>
  <si>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</si>
  <si>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</si>
  <si>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</si>
  <si>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</si>
  <si>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</si>
  <si>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</si>
  <si>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</si>
  <si>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</si>
  <si>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</si>
  <si>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</si>
  <si>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</si>
  <si>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</si>
  <si>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</si>
  <si>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</si>
  <si>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</si>
  <si>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</si>
  <si>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</si>
  <si>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</si>
  <si>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</si>
  <si>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</si>
  <si>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</si>
  <si>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</si>
  <si>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</si>
  <si>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</si>
  <si>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</si>
  <si>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</si>
  <si>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</si>
  <si>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</si>
  <si>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</si>
  <si>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</si>
  <si>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</si>
  <si>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</si>
  <si>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</si>
  <si>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</si>
  <si>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</si>
  <si>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</si>
  <si>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</si>
  <si>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</si>
  <si>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</si>
  <si>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</si>
  <si>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</si>
  <si>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</si>
  <si>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</si>
  <si>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</si>
  <si>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</si>
  <si>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</si>
  <si>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</si>
  <si>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</si>
  <si>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</si>
  <si>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</si>
  <si>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</si>
  <si>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</si>
  <si>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</si>
  <si>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</si>
  <si>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</si>
  <si>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</si>
  <si>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</si>
  <si>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</si>
  <si>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</si>
  <si>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</si>
  <si>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</si>
  <si>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</si>
  <si>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</si>
  <si>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</si>
  <si>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</si>
  <si>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</si>
  <si>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</si>
  <si>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</si>
  <si>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</si>
  <si>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</si>
  <si>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</si>
  <si>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</si>
  <si>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</si>
  <si>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</si>
  <si>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</si>
  <si>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</si>
  <si>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</si>
  <si>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</si>
  <si>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</si>
  <si>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</si>
  <si>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</si>
  <si>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</si>
  <si>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</si>
  <si>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</si>
  <si>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</si>
  <si>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</si>
  <si>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</si>
  <si>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</si>
  <si>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</si>
  <si>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</si>
  <si>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</si>
  <si>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</si>
  <si>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</si>
  <si>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</si>
  <si>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</si>
  <si>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</si>
  <si>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</si>
  <si>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</si>
  <si>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</si>
  <si>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</si>
  <si>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</si>
  <si>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</si>
  <si>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</si>
  <si>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</si>
  <si>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</si>
  <si>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</si>
  <si>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</si>
  <si>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</si>
  <si>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</si>
  <si>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</si>
  <si>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</si>
  <si>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</si>
  <si>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</si>
  <si>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</si>
  <si>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</si>
  <si>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</si>
  <si>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</si>
  <si>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</si>
  <si>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</si>
  <si>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</si>
  <si>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</si>
  <si>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</si>
  <si>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</si>
  <si>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</si>
  <si>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</si>
  <si>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</si>
  <si>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</si>
  <si>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</si>
  <si>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</si>
  <si>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</si>
  <si>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</si>
  <si>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</si>
  <si>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</si>
  <si>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</si>
  <si>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</si>
  <si>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</si>
  <si>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</si>
  <si>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</si>
  <si>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</si>
  <si>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</si>
  <si>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</si>
  <si>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</si>
  <si>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</si>
  <si>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</si>
  <si>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</si>
  <si>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</si>
  <si>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</si>
  <si>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</si>
  <si>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</si>
  <si>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</si>
  <si>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</si>
  <si>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</si>
  <si>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</si>
  <si>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</si>
  <si>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</si>
  <si>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</si>
  <si>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</si>
  <si>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</si>
  <si>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</si>
  <si>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</si>
  <si>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</si>
  <si>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</si>
  <si>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</si>
  <si>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</si>
  <si>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</si>
  <si>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</si>
  <si>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</si>
  <si>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</si>
  <si>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</si>
  <si>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</si>
  <si>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</si>
  <si>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</si>
  <si>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</si>
  <si>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</si>
  <si>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</si>
  <si>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</si>
  <si>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</si>
  <si>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</si>
  <si>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</si>
  <si>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</si>
  <si>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</si>
  <si>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</si>
  <si>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</si>
  <si>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</si>
  <si>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</si>
  <si>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</si>
  <si>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</si>
  <si>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</si>
  <si>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</si>
  <si>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</si>
  <si>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</si>
  <si>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</si>
  <si>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</si>
  <si>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</si>
  <si>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</si>
  <si>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</si>
  <si>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</si>
  <si>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</si>
  <si>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</si>
  <si>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</si>
  <si>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</si>
  <si>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</si>
  <si>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</si>
  <si>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</si>
  <si>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</si>
  <si>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</si>
  <si>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</si>
  <si>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</si>
  <si>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</si>
  <si>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</si>
  <si>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</si>
  <si>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</si>
  <si>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</si>
  <si>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</si>
  <si>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</si>
  <si>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</si>
  <si>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</si>
  <si>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</si>
  <si>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</si>
  <si>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</si>
  <si>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</si>
  <si>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</si>
  <si>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</si>
  <si>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</si>
  <si>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</si>
  <si>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</si>
  <si>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</si>
  <si>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</si>
  <si>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</si>
  <si>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</si>
  <si>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</si>
  <si>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</si>
  <si>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</si>
  <si>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</si>
  <si>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</si>
  <si>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</si>
  <si>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</si>
  <si>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</si>
  <si>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</si>
  <si>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</si>
  <si>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</si>
  <si>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</si>
  <si>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</si>
  <si>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</si>
  <si>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</si>
  <si>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</si>
  <si>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</si>
  <si>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</si>
  <si>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</si>
  <si>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</si>
  <si>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</si>
  <si>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</si>
  <si>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</si>
  <si>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</si>
  <si>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</si>
  <si>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</si>
  <si>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</si>
  <si>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</si>
  <si>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</si>
  <si>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</si>
  <si>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</si>
  <si>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</si>
  <si>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</si>
  <si>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</si>
  <si>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</si>
  <si>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</si>
  <si>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</si>
  <si>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</si>
  <si>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</si>
  <si>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</si>
  <si>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</si>
  <si>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</si>
  <si>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</si>
  <si>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</si>
  <si>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</si>
  <si>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</si>
  <si>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</si>
  <si>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</si>
  <si>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</si>
  <si>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</si>
  <si>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</si>
  <si>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</si>
  <si>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</si>
  <si>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</si>
  <si>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</si>
  <si>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</si>
  <si>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</si>
  <si>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</si>
  <si>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</si>
  <si>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</si>
  <si>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</si>
  <si>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</si>
  <si>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</si>
  <si>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</si>
  <si>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</si>
  <si>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</si>
  <si>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</si>
  <si>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</si>
  <si>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</si>
  <si>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</si>
  <si>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</si>
  <si>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</si>
  <si>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</si>
  <si>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</si>
  <si>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</si>
  <si>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</si>
  <si>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</si>
  <si>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</si>
  <si>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</si>
  <si>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</si>
  <si>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</si>
  <si>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</si>
  <si>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</si>
  <si>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</si>
  <si>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</si>
  <si>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</si>
  <si>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</si>
  <si>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</si>
  <si>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</si>
  <si>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</si>
  <si>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</si>
  <si>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</si>
  <si>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</si>
  <si>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</si>
  <si>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</si>
  <si>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</si>
  <si>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</si>
  <si>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</si>
  <si>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</si>
  <si>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</si>
  <si>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</si>
  <si>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</si>
  <si>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</si>
  <si>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</si>
  <si>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</si>
  <si>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</si>
  <si>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</si>
  <si>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</si>
  <si>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</si>
  <si>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</si>
  <si>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</si>
  <si>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</si>
  <si>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</si>
  <si>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</si>
  <si>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</si>
  <si>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</si>
  <si>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</si>
  <si>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</si>
  <si>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</si>
  <si>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</si>
  <si>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</si>
  <si>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</si>
  <si>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</si>
  <si>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</si>
  <si>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</si>
  <si>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</si>
  <si>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</si>
  <si>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</si>
  <si>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</si>
  <si>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</si>
  <si>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</si>
  <si>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</si>
  <si>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</si>
  <si>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</si>
  <si>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</si>
  <si>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</si>
  <si>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</si>
  <si>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</si>
  <si>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</si>
  <si>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</si>
  <si>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</si>
  <si>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</si>
  <si>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</si>
  <si>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</si>
  <si>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</si>
  <si>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</si>
  <si>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</si>
  <si>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</si>
  <si>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</si>
  <si>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</si>
  <si>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</si>
  <si>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</si>
  <si>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</si>
  <si>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</si>
  <si>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</si>
  <si>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</si>
  <si>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</si>
  <si>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</si>
  <si>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</si>
  <si>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</si>
  <si>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</si>
  <si>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</si>
  <si>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</si>
  <si>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</si>
  <si>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</si>
  <si>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</si>
  <si>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</si>
  <si>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</si>
  <si>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</si>
  <si>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</si>
  <si>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</si>
  <si>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</si>
  <si>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</si>
  <si>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</si>
  <si>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</si>
  <si>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</si>
  <si>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</si>
  <si>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</si>
  <si>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</si>
  <si>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</si>
  <si>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</si>
  <si>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</si>
  <si>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</si>
  <si>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</si>
  <si>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</si>
  <si>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</si>
  <si>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</si>
  <si>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</si>
  <si>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</si>
  <si>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</si>
  <si>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</si>
  <si>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</si>
  <si>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</si>
  <si>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</si>
  <si>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</si>
  <si>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</si>
  <si>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</si>
  <si>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</si>
  <si>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</si>
  <si>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</si>
  <si>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</si>
  <si>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</si>
  <si>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</si>
  <si>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</si>
  <si>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</si>
  <si>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</si>
  <si>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</si>
  <si>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</si>
  <si>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</si>
  <si>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</si>
  <si>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</si>
  <si>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</si>
  <si>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</si>
  <si>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</si>
  <si>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</si>
  <si>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</si>
  <si>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</si>
  <si>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</si>
  <si>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</si>
  <si>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</si>
  <si>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</si>
  <si>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</si>
  <si>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</si>
  <si>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</si>
  <si>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</si>
  <si>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</si>
  <si>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</si>
  <si>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</si>
  <si>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</si>
  <si>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</si>
  <si>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</si>
  <si>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</si>
  <si>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</si>
  <si>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</si>
  <si>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</si>
  <si>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</si>
  <si>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</si>
  <si>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</si>
  <si>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</si>
  <si>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</si>
  <si>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</si>
  <si>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</si>
  <si>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</si>
  <si>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</si>
  <si>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</si>
  <si>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</si>
  <si>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</si>
  <si>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</si>
  <si>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</si>
  <si>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</si>
  <si>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</si>
  <si>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</si>
  <si>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</si>
  <si>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</si>
  <si>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</si>
  <si>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</si>
  <si>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</si>
  <si>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</si>
  <si>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</si>
  <si>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</si>
  <si>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</si>
  <si>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</si>
  <si>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</si>
  <si>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</si>
  <si>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</si>
  <si>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</si>
  <si>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</si>
  <si>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</si>
  <si>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</si>
  <si>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</si>
  <si>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</si>
  <si>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</si>
  <si>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</si>
  <si>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</si>
  <si>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</si>
  <si>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</si>
  <si>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</si>
  <si>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</si>
  <si>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</si>
  <si>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</si>
  <si>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</si>
  <si>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</si>
  <si>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</si>
  <si>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</si>
  <si>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</si>
  <si>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</si>
  <si>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</si>
  <si>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</si>
  <si>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</si>
  <si>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</si>
  <si>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</si>
  <si>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</si>
  <si>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</si>
  <si>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</si>
  <si>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</si>
  <si>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</si>
  <si>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</si>
  <si>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</si>
  <si>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</si>
  <si>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</si>
  <si>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</si>
  <si>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</si>
  <si>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</si>
  <si>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</si>
  <si>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</si>
  <si>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</si>
  <si>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</si>
  <si>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</si>
  <si>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</si>
  <si>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</si>
  <si>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</si>
  <si>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</si>
  <si>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</si>
  <si>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</si>
  <si>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</si>
  <si>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</si>
  <si>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</si>
  <si>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</si>
  <si>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</si>
  <si>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</si>
  <si>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</si>
  <si>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</si>
  <si>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</si>
  <si>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</si>
  <si>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</si>
  <si>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</si>
  <si>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</si>
  <si>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</si>
  <si>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</si>
  <si>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</si>
  <si>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</si>
  <si>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</si>
  <si>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</si>
  <si>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</si>
  <si>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</si>
  <si>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</si>
  <si>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</si>
  <si>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</si>
  <si>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</si>
  <si>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</si>
  <si>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</si>
  <si>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</si>
  <si>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</si>
  <si>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</si>
  <si>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</si>
  <si>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</si>
  <si>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</si>
  <si>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</si>
  <si>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</si>
  <si>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</si>
  <si>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</si>
  <si>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</si>
  <si>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</si>
  <si>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</si>
  <si>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</si>
  <si>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</si>
  <si>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</si>
  <si>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</si>
  <si>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</si>
  <si>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</si>
  <si>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</si>
  <si>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</si>
  <si>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</si>
  <si>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</si>
  <si>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</si>
  <si>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</si>
  <si>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</si>
  <si>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</si>
  <si>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</si>
  <si>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</si>
  <si>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</si>
  <si>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</si>
  <si>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</si>
  <si>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</si>
  <si>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</si>
  <si>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</si>
  <si>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</si>
  <si>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</si>
  <si>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</si>
  <si>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</si>
  <si>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</si>
  <si>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</si>
  <si>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</si>
  <si>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</si>
  <si>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</si>
  <si>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</si>
  <si>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</si>
  <si>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</si>
  <si>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</si>
  <si>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</si>
  <si>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</si>
  <si>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</si>
  <si>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</si>
  <si>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</si>
  <si>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</si>
  <si>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</si>
  <si>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</si>
  <si>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</si>
  <si>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</si>
  <si>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</si>
  <si>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</si>
  <si>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</si>
  <si>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</si>
  <si>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</si>
  <si>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</si>
  <si>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</si>
  <si>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</si>
  <si>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</si>
  <si>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</si>
  <si>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</si>
  <si>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</si>
  <si>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</si>
  <si>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</si>
  <si>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</si>
  <si>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</si>
  <si>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</si>
  <si>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</si>
  <si>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</si>
  <si>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</si>
  <si>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</si>
  <si>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</si>
  <si>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</si>
  <si>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</si>
  <si>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</si>
  <si>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</si>
  <si>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</si>
  <si>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</si>
  <si>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</si>
  <si>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</si>
  <si>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</si>
  <si>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</si>
  <si>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</si>
  <si>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</si>
  <si>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</si>
  <si>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</si>
  <si>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</si>
  <si>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</si>
  <si>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</si>
  <si>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</si>
  <si>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</si>
  <si>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</si>
  <si>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</si>
  <si>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</si>
  <si>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</si>
  <si>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</si>
  <si>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</si>
  <si>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</si>
  <si>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</si>
  <si>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</si>
  <si>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</si>
  <si>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</si>
  <si>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</si>
  <si>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</si>
  <si>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</si>
  <si>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</si>
  <si>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</si>
  <si>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</si>
  <si>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</si>
  <si>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</si>
  <si>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</si>
  <si>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</si>
  <si>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</si>
  <si>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</si>
  <si>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</si>
  <si>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</si>
  <si>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</si>
  <si>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</si>
  <si>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</si>
  <si>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</si>
  <si>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</si>
  <si>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</si>
  <si>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</si>
  <si>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</si>
  <si>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</si>
  <si>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</si>
  <si>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</si>
  <si>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</si>
  <si>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</si>
  <si>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</si>
  <si>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</si>
  <si>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</si>
  <si>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</si>
  <si>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</si>
  <si>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</si>
  <si>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</si>
  <si>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</si>
  <si>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</si>
  <si>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</si>
  <si>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</si>
  <si>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</si>
  <si>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</si>
  <si>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</si>
  <si>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</si>
  <si>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</si>
  <si>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</si>
  <si>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</si>
  <si>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</si>
  <si>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</si>
  <si>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</si>
  <si>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</si>
  <si>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</si>
  <si>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</si>
  <si>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</si>
  <si>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</si>
  <si>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</si>
  <si>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</si>
  <si>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</si>
  <si>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</si>
  <si>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</si>
  <si>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</si>
  <si>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</si>
  <si>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</si>
  <si>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</si>
  <si>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</si>
  <si>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</si>
  <si>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</si>
  <si>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</si>
  <si>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</si>
  <si>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</si>
  <si>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</si>
  <si>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</si>
  <si>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</si>
  <si>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</si>
  <si>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</si>
  <si>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</si>
  <si>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</si>
  <si>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</si>
  <si>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</si>
  <si>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</si>
  <si>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</si>
  <si>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</si>
  <si>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</si>
  <si>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</si>
  <si>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</si>
  <si>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</si>
  <si>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</si>
  <si>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</si>
  <si>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</si>
  <si>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</si>
  <si>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</si>
  <si>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</si>
  <si>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</si>
  <si>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</si>
  <si>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</si>
  <si>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</si>
  <si>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</si>
  <si>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</si>
  <si>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</si>
  <si>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</si>
  <si>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</si>
  <si>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</si>
  <si>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</si>
  <si>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</si>
  <si>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</si>
  <si>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</si>
  <si>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</si>
  <si>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</si>
  <si>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</si>
  <si>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</si>
  <si>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</si>
  <si>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</si>
  <si>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</si>
  <si>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</si>
  <si>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</si>
  <si>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</si>
  <si>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</si>
  <si>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</si>
  <si>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</si>
  <si>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</si>
  <si>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</si>
  <si>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</si>
  <si>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</si>
  <si>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</si>
  <si>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</si>
  <si>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</si>
  <si>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</si>
  <si>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</si>
  <si>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</si>
  <si>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</si>
  <si>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</si>
  <si>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</si>
  <si>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</si>
  <si>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</si>
  <si>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</si>
  <si>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</si>
  <si>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</si>
  <si>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</si>
  <si>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</si>
  <si>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</si>
  <si>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</si>
  <si>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</si>
  <si>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</si>
  <si>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</si>
  <si>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</si>
  <si>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</si>
  <si>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</si>
  <si>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</si>
  <si>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</si>
  <si>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</si>
  <si>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</si>
  <si>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</si>
  <si>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</si>
  <si>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</si>
  <si>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</si>
  <si>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</si>
  <si>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</si>
  <si>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</si>
  <si>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</si>
  <si>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</si>
  <si>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</si>
  <si>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</si>
  <si>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</si>
  <si>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</si>
  <si>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</si>
  <si>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</si>
  <si>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</si>
  <si>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</si>
  <si>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</si>
  <si>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</si>
  <si>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</si>
  <si>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</si>
  <si>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</si>
  <si>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</si>
  <si>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</si>
  <si>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</si>
  <si>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</si>
  <si>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</si>
  <si>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</si>
  <si>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</si>
  <si>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</si>
  <si>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</si>
  <si>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</si>
  <si>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</si>
  <si>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</si>
  <si>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</si>
  <si>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</si>
  <si>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</si>
  <si>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</si>
  <si>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</si>
  <si>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</si>
  <si>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</si>
  <si>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</si>
  <si>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</si>
  <si>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</si>
  <si>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</si>
  <si>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</si>
  <si>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</si>
  <si>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</si>
  <si>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</si>
  <si>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</si>
  <si>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</si>
  <si>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</si>
  <si>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</si>
  <si>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</si>
  <si>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</si>
  <si>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</si>
  <si>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</si>
  <si>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</si>
  <si>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</si>
  <si>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</si>
  <si>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</si>
  <si>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</si>
  <si>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</si>
  <si>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</si>
  <si>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</si>
  <si>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</si>
  <si>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</si>
  <si>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</si>
  <si>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</si>
  <si>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</si>
  <si>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</si>
  <si>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</si>
  <si>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</si>
  <si>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</si>
  <si>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</si>
  <si>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</si>
  <si>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</si>
  <si>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</si>
  <si>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</si>
  <si>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</si>
  <si>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</si>
  <si>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</si>
  <si>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</si>
  <si>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</si>
  <si>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</si>
  <si>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</si>
  <si>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</si>
  <si>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</si>
  <si>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</si>
  <si>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</si>
  <si>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</si>
  <si>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</si>
  <si>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</si>
  <si>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</si>
  <si>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</si>
  <si>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</si>
  <si>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</si>
  <si>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</si>
  <si>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</si>
  <si>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</si>
  <si>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</si>
  <si>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</si>
  <si>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</si>
  <si>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</si>
  <si>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</si>
  <si>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</si>
  <si>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</si>
  <si>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</si>
  <si>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</si>
  <si>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</si>
  <si>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</si>
  <si>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</si>
  <si>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</si>
  <si>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</si>
  <si>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</si>
  <si>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</si>
  <si>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</si>
  <si>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</si>
  <si>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</si>
  <si>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</si>
  <si>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</si>
  <si>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</si>
  <si>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</si>
  <si>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</si>
  <si>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</si>
  <si>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</si>
  <si>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</si>
  <si>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</si>
  <si>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</si>
  <si>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</si>
  <si>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</si>
  <si>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</si>
  <si>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</si>
  <si>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</si>
  <si>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</si>
  <si>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</si>
  <si>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</si>
  <si>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</si>
  <si>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</si>
  <si>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</si>
  <si>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</si>
  <si>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</si>
  <si>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</si>
  <si>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</si>
  <si>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</si>
  <si>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</si>
  <si>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</si>
  <si>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</si>
  <si>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</si>
  <si>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</si>
  <si>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</si>
  <si>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</si>
  <si>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</si>
  <si>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</si>
  <si>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</si>
  <si>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</si>
  <si>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</si>
  <si>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</si>
  <si>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</si>
  <si>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</si>
  <si>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</si>
  <si>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</si>
  <si>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</si>
  <si>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</si>
  <si>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</si>
  <si>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</si>
  <si>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</si>
  <si>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</si>
  <si>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</si>
  <si>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</si>
  <si>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</si>
  <si>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</si>
  <si>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</si>
  <si>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</si>
  <si>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</si>
  <si>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</si>
  <si>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</si>
  <si>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</si>
  <si>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</si>
  <si>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</si>
  <si>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</si>
  <si>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</si>
  <si>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</si>
  <si>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</si>
  <si>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</si>
  <si>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</si>
  <si>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</si>
  <si>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</si>
  <si>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</si>
  <si>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</si>
  <si>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</si>
  <si>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</si>
  <si>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</si>
  <si>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</si>
  <si>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</si>
  <si>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</si>
  <si>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</si>
  <si>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</si>
  <si>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</si>
  <si>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</si>
  <si>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</si>
  <si>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</si>
  <si>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</si>
  <si>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</si>
  <si>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</si>
  <si>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</si>
  <si>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</si>
  <si>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</si>
  <si>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</si>
  <si>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</si>
  <si>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</si>
  <si>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</si>
  <si>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</si>
  <si>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</si>
  <si>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</si>
  <si>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</si>
  <si>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</si>
  <si>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</si>
  <si>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</si>
  <si>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</si>
  <si>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</si>
  <si>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</si>
  <si>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</si>
  <si>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</si>
  <si>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</si>
  <si>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</si>
  <si>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</si>
  <si>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</si>
  <si>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</si>
  <si>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</si>
  <si>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</si>
  <si>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</si>
  <si>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</si>
  <si>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</si>
  <si>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</si>
  <si>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</si>
  <si>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</si>
  <si>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</si>
  <si>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</si>
  <si>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</si>
  <si>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</si>
  <si>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</si>
  <si>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</si>
  <si>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</si>
  <si>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</si>
  <si>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</si>
  <si>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</si>
  <si>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</si>
  <si>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</si>
  <si>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</si>
  <si>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</si>
  <si>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</si>
  <si>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</si>
  <si>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</si>
  <si>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</si>
  <si>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</si>
  <si>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</si>
  <si>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</si>
  <si>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</si>
  <si>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</si>
  <si>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</si>
  <si>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</si>
  <si>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</si>
  <si>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</si>
  <si>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</si>
  <si>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</si>
  <si>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</si>
  <si>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</si>
  <si>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</si>
  <si>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</si>
  <si>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</si>
  <si>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</si>
  <si>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</si>
  <si>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</si>
  <si>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</si>
  <si>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</si>
  <si>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</si>
  <si>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</si>
  <si>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</si>
  <si>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</si>
  <si>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</si>
  <si>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</si>
  <si>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</si>
  <si>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</si>
  <si>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</si>
  <si>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</si>
  <si>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</si>
  <si>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</si>
  <si>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</si>
  <si>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</si>
  <si>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</si>
  <si>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</si>
  <si>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</si>
  <si>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</si>
  <si>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</si>
  <si>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</si>
  <si>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</si>
  <si>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</si>
  <si>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</si>
  <si>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</si>
  <si>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</si>
  <si>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</si>
  <si>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</si>
  <si>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</si>
  <si>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</si>
  <si>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</si>
  <si>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</si>
  <si>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</si>
  <si>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</si>
  <si>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</si>
  <si>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</si>
  <si>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</si>
  <si>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</si>
  <si>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</si>
  <si>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</si>
  <si>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</si>
  <si>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</si>
  <si>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</si>
  <si>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</si>
  <si>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</si>
  <si>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</si>
  <si>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</si>
  <si>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</si>
  <si>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</si>
  <si>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</si>
  <si>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</si>
  <si>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</si>
  <si>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</si>
  <si>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</si>
  <si>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</si>
  <si>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</si>
  <si>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</si>
  <si>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</si>
  <si>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</si>
  <si>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</si>
  <si>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</si>
  <si>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</si>
  <si>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</si>
  <si>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</si>
  <si>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</si>
  <si>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</si>
  <si>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</si>
  <si>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</si>
  <si>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</si>
  <si>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</si>
  <si>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</si>
  <si>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</si>
  <si>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</si>
  <si>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</si>
  <si>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</si>
  <si>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</si>
  <si>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</si>
  <si>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</si>
  <si>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</si>
  <si>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</si>
  <si>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</si>
  <si>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</si>
  <si>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</si>
  <si>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</si>
  <si>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</si>
  <si>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</si>
  <si>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</si>
  <si>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</si>
  <si>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</si>
  <si>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</si>
  <si>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</si>
  <si>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</si>
  <si>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</si>
  <si>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</si>
  <si>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</si>
  <si>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</si>
  <si>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</si>
  <si>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</si>
  <si>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</si>
  <si>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</si>
  <si>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</si>
  <si>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</si>
  <si>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</si>
  <si>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</si>
  <si>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</si>
  <si>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</si>
  <si>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</si>
  <si>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</si>
  <si>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</si>
  <si>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</si>
  <si>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</si>
  <si>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</si>
  <si>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</si>
  <si>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</si>
  <si>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</si>
  <si>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</si>
  <si>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</si>
  <si>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</si>
  <si>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</si>
  <si>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</si>
  <si>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</si>
  <si>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</si>
  <si>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</si>
  <si>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</si>
  <si>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</si>
  <si>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</si>
  <si>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</si>
  <si>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</si>
  <si>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</si>
  <si>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</si>
  <si>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</si>
  <si>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</si>
  <si>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</si>
  <si>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</si>
  <si>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</si>
  <si>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</si>
  <si>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</si>
  <si>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</si>
  <si>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</si>
  <si>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</si>
  <si>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</si>
  <si>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</si>
  <si>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</si>
  <si>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</si>
  <si>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</si>
  <si>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</si>
  <si>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</si>
  <si>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</si>
  <si>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</si>
  <si>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</si>
  <si>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</si>
  <si>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</si>
  <si>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</si>
  <si>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</si>
  <si>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</si>
  <si>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</si>
  <si>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</si>
  <si>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</si>
  <si>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</si>
  <si>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</si>
  <si>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</si>
  <si>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</si>
  <si>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</si>
  <si>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</si>
  <si>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</si>
  <si>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</si>
  <si>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</si>
  <si>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</si>
  <si>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</si>
  <si>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</si>
  <si>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</si>
  <si>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</si>
  <si>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</si>
  <si>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</si>
  <si>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</si>
  <si>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</si>
  <si>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</si>
  <si>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</si>
  <si>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</si>
  <si>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</si>
  <si>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</si>
  <si>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</si>
  <si>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</si>
  <si>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</si>
  <si>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</si>
  <si>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</si>
  <si>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</si>
  <si>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</si>
  <si>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</si>
  <si>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</si>
  <si>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</si>
  <si>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</si>
  <si>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</si>
  <si>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</si>
  <si>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</si>
  <si>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</si>
  <si>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</si>
  <si>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</si>
  <si>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</si>
  <si>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</si>
  <si>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</si>
  <si>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</si>
  <si>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</si>
  <si>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</si>
  <si>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</si>
  <si>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</si>
  <si>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</si>
  <si>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</si>
  <si>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</si>
  <si>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</si>
  <si>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</si>
  <si>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</si>
  <si>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</si>
  <si>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</si>
  <si>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</si>
  <si>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</si>
  <si>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</si>
  <si>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</si>
  <si>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</si>
  <si>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</si>
  <si>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</si>
  <si>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</si>
  <si>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</si>
  <si>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</si>
  <si>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</si>
  <si>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</si>
  <si>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</si>
  <si>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</si>
  <si>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</si>
  <si>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</si>
  <si>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</si>
  <si>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</si>
  <si>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</si>
  <si>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</si>
  <si>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</si>
  <si>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</si>
  <si>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</si>
  <si>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</si>
  <si>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</si>
  <si>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</si>
  <si>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</si>
  <si>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</si>
  <si>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</si>
  <si>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</si>
  <si>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</si>
  <si>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</si>
  <si>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</si>
  <si>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</si>
  <si>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</si>
  <si>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</si>
  <si>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</si>
  <si>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</si>
  <si>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</si>
  <si>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</si>
  <si>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</si>
  <si>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</si>
  <si>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</si>
  <si>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</si>
  <si>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</si>
  <si>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</si>
  <si>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</si>
  <si>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</si>
  <si>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</si>
  <si>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</si>
  <si>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</si>
  <si>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</si>
  <si>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</si>
  <si>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</si>
  <si>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</si>
  <si>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</si>
  <si>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</si>
  <si>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</si>
  <si>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</si>
  <si>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</si>
  <si>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</si>
  <si>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</si>
  <si>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</si>
  <si>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</si>
  <si>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</si>
  <si>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</si>
  <si>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</si>
  <si>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</si>
  <si>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</si>
  <si>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</si>
  <si>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</si>
  <si>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</si>
  <si>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</si>
  <si>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</si>
  <si>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</si>
  <si>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</si>
  <si>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</si>
  <si>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</si>
  <si>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</si>
  <si>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</si>
  <si>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</si>
  <si>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</si>
  <si>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</si>
  <si>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</si>
  <si>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</si>
  <si>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</si>
  <si>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</si>
  <si>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</si>
  <si>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</si>
  <si>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</si>
  <si>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</si>
  <si>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</si>
  <si>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</si>
  <si>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</si>
  <si>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</si>
  <si>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</si>
  <si>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</si>
  <si>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</si>
  <si>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</si>
  <si>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</si>
  <si>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</si>
  <si>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</si>
  <si>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</si>
  <si>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</si>
  <si>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</si>
  <si>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</si>
  <si>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</si>
  <si>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</si>
  <si>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</si>
  <si>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</si>
  <si>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</si>
  <si>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</si>
  <si>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</si>
  <si>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</si>
  <si>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</si>
  <si>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</si>
  <si>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</si>
  <si>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</si>
  <si>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</si>
  <si>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</si>
  <si>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</si>
  <si>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</si>
  <si>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</si>
  <si>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</si>
  <si>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</si>
  <si>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</si>
  <si>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</si>
  <si>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</si>
  <si>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</si>
  <si>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</si>
  <si>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</si>
  <si>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</si>
  <si>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</si>
  <si>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</si>
  <si>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</si>
  <si>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</si>
  <si>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</si>
  <si>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</si>
  <si>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</si>
  <si>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</si>
  <si>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</si>
  <si>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</si>
  <si>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</si>
  <si>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</si>
  <si>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</si>
  <si>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</si>
  <si>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</si>
  <si>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</si>
  <si>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</si>
  <si>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</si>
  <si>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</si>
  <si>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</si>
  <si>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</si>
  <si>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</si>
  <si>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</si>
  <si>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</si>
  <si>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</si>
  <si>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</si>
  <si>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</si>
  <si>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</si>
  <si>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</si>
  <si>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</si>
  <si>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</si>
  <si>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</si>
  <si>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</si>
  <si>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</si>
  <si>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</si>
  <si>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</si>
  <si>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</si>
  <si>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</si>
  <si>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</si>
  <si>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</si>
  <si>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</si>
  <si>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</si>
  <si>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</si>
  <si>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</si>
  <si>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</si>
  <si>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</si>
  <si>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</si>
  <si>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</si>
  <si>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</si>
  <si>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</si>
  <si>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</si>
  <si>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</si>
  <si>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</si>
  <si>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</si>
  <si>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</si>
  <si>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</si>
  <si>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</si>
  <si>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</si>
  <si>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</si>
  <si>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</si>
  <si>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</si>
  <si>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</si>
  <si>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</si>
  <si>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</si>
  <si>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</si>
  <si>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</si>
  <si>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</si>
  <si>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</si>
  <si>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</si>
  <si>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</si>
  <si>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</si>
  <si>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</si>
  <si>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</si>
  <si>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</si>
  <si>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</si>
  <si>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</si>
  <si>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</si>
  <si>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</si>
  <si>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</si>
  <si>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</si>
  <si>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</si>
  <si>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</si>
  <si>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</si>
  <si>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</si>
  <si>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</si>
  <si>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</si>
  <si>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</si>
  <si>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</si>
  <si>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</si>
  <si>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</si>
  <si>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</si>
  <si>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</si>
  <si>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</si>
  <si>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</si>
  <si>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</si>
  <si>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</si>
  <si>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</si>
  <si>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</si>
  <si>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</si>
  <si>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</si>
  <si>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</si>
  <si>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</si>
  <si>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</si>
  <si>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</si>
  <si>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</si>
  <si>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</si>
  <si>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</si>
  <si>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</si>
  <si>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</si>
  <si>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</si>
  <si>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</si>
  <si>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</si>
  <si>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</si>
  <si>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</si>
  <si>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</si>
  <si>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</si>
  <si>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</si>
  <si>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</si>
  <si>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</si>
  <si>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</si>
  <si>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</si>
  <si>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</si>
  <si>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</si>
  <si>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</si>
  <si>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</si>
  <si>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</si>
  <si>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</si>
  <si>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</si>
  <si>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</si>
  <si>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</si>
  <si>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</si>
  <si>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</si>
  <si>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</si>
  <si>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</si>
  <si>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</si>
  <si>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</si>
  <si>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</si>
  <si>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</si>
  <si>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</si>
  <si>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</si>
  <si>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</si>
  <si>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</si>
  <si>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</si>
  <si>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</si>
  <si>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</si>
  <si>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</si>
  <si>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</si>
  <si>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</si>
  <si>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</si>
  <si>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</si>
  <si>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</si>
  <si>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</si>
  <si>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</si>
  <si>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</si>
  <si>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</si>
  <si>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</si>
  <si>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</si>
  <si>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</si>
  <si>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</si>
  <si>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</si>
  <si>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</si>
  <si>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</si>
  <si>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</si>
  <si>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</si>
  <si>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</si>
  <si>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</si>
  <si>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</si>
  <si>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</si>
  <si>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</si>
  <si>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</si>
  <si>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</si>
  <si>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</si>
  <si>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</si>
  <si>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</si>
  <si>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</si>
  <si>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</si>
  <si>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</si>
  <si>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</si>
  <si>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</si>
  <si>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</si>
  <si>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</si>
  <si>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</si>
  <si>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</si>
  <si>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</si>
  <si>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</si>
  <si>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</si>
  <si>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</si>
  <si>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</si>
  <si>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</si>
  <si>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</si>
  <si>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</si>
  <si>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</si>
  <si>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</si>
  <si>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</si>
  <si>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</si>
  <si>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</si>
  <si>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</si>
  <si>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</si>
  <si>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</si>
  <si>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</si>
  <si>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</si>
  <si>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</si>
  <si>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</si>
  <si>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</si>
  <si>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</si>
  <si>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</si>
  <si>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</si>
  <si>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</si>
  <si>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</si>
  <si>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</si>
  <si>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</si>
  <si>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</si>
  <si>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</si>
  <si>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</si>
  <si>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</si>
  <si>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</si>
  <si>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</si>
  <si>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</si>
  <si>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</si>
  <si>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</si>
  <si>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</si>
  <si>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</si>
  <si>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</si>
  <si>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</si>
  <si>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</si>
  <si>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</si>
  <si>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</si>
  <si>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</si>
  <si>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</si>
  <si>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</si>
  <si>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</si>
  <si>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</si>
  <si>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</si>
  <si>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</si>
  <si>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</si>
  <si>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</si>
  <si>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</si>
  <si>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</si>
  <si>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</si>
  <si>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</si>
  <si>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</si>
  <si>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</si>
  <si>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</si>
  <si>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</si>
  <si>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</si>
  <si>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</si>
  <si>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</si>
  <si>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</si>
  <si>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</si>
  <si>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</si>
  <si>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</si>
  <si>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</si>
  <si>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</si>
  <si>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</si>
  <si>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</si>
  <si>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</si>
  <si>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</si>
  <si>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</si>
  <si>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</si>
  <si>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</si>
  <si>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</si>
  <si>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</si>
  <si>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</si>
  <si>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</si>
  <si>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</si>
  <si>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</si>
  <si>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</si>
  <si>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</si>
  <si>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</si>
  <si>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</si>
  <si>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</si>
  <si>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</si>
  <si>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</si>
  <si>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</si>
  <si>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</si>
  <si>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</si>
  <si>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</si>
  <si>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</si>
  <si>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</si>
  <si>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</si>
  <si>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</si>
  <si>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</si>
  <si>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</si>
  <si>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</si>
  <si>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</si>
  <si>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</si>
  <si>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</si>
  <si>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</si>
  <si>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</si>
  <si>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</si>
  <si>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</si>
  <si>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</si>
  <si>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</si>
  <si>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</si>
  <si>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</si>
  <si>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</si>
  <si>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</si>
  <si>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</si>
  <si>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</si>
  <si>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</si>
  <si>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</si>
  <si>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</si>
  <si>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</si>
  <si>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</si>
  <si>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</si>
  <si>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</si>
  <si>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</si>
  <si>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</si>
  <si>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</si>
  <si>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</si>
  <si>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</si>
  <si>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</si>
  <si>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</si>
  <si>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</si>
  <si>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</si>
  <si>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</si>
  <si>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</si>
  <si>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</si>
  <si>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</si>
  <si>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</si>
  <si>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</si>
  <si>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</si>
  <si>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</si>
  <si>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</si>
  <si>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</si>
  <si>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</si>
  <si>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</si>
  <si>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</si>
  <si>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</si>
  <si>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</si>
  <si>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</si>
  <si>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</si>
  <si>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</si>
  <si>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</si>
  <si>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</si>
  <si>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</si>
  <si>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</si>
  <si>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</si>
  <si>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</si>
  <si>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</si>
  <si>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</si>
  <si>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</si>
  <si>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</si>
  <si>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</si>
  <si>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</si>
  <si>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</si>
  <si>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</si>
  <si>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</si>
  <si>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</si>
  <si>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</si>
  <si>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</si>
  <si>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</si>
  <si>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</si>
  <si>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</si>
  <si>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</si>
  <si>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</si>
  <si>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</si>
  <si>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</si>
  <si>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</si>
  <si>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</si>
  <si>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</si>
  <si>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</si>
  <si>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</si>
  <si>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</si>
  <si>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</si>
  <si>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</si>
  <si>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</si>
  <si>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</si>
  <si>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</si>
  <si>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</si>
  <si>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</si>
  <si>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</si>
  <si>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</si>
  <si>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</si>
  <si>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</si>
  <si>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</si>
  <si>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</si>
  <si>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</si>
  <si>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</si>
  <si>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</si>
  <si>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</si>
  <si>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</si>
  <si>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</si>
  <si>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</si>
  <si>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</si>
  <si>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</si>
  <si>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</si>
  <si>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</si>
  <si>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</si>
  <si>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</si>
  <si>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</si>
  <si>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</si>
  <si>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</si>
  <si>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</si>
  <si>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</si>
  <si>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</si>
  <si>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</si>
  <si>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</si>
  <si>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</si>
  <si>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</si>
  <si>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</si>
  <si>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</si>
  <si>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</si>
  <si>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</si>
  <si>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</si>
  <si>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</si>
  <si>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</si>
  <si>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</si>
  <si>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</si>
  <si>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</si>
  <si>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</si>
  <si>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</si>
  <si>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</si>
  <si>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</si>
  <si>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</si>
  <si>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</si>
  <si>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</si>
  <si>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</si>
  <si>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</si>
  <si>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</si>
  <si>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</si>
  <si>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</si>
  <si>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</si>
  <si>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</si>
  <si>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</si>
  <si>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</si>
  <si>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</si>
  <si>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</si>
  <si>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</si>
  <si>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</si>
  <si>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</si>
  <si>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</si>
  <si>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</si>
  <si>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</si>
  <si>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</si>
  <si>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</si>
  <si>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</si>
  <si>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</si>
  <si>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</si>
  <si>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</si>
  <si>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</si>
  <si>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</si>
  <si>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</si>
  <si>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</si>
  <si>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</si>
  <si>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</si>
  <si>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</si>
  <si>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</si>
  <si>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</si>
  <si>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</si>
  <si>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</si>
  <si>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</si>
  <si>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</si>
  <si>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</si>
  <si>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</si>
  <si>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</si>
  <si>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</si>
  <si>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</si>
  <si>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</si>
  <si>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</si>
  <si>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</si>
  <si>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</si>
  <si>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</si>
  <si>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</si>
  <si>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</si>
  <si>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</si>
  <si>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</si>
  <si>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</si>
  <si>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</si>
  <si>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</si>
  <si>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</si>
  <si>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</si>
  <si>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</si>
  <si>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</si>
  <si>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</si>
  <si>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</si>
  <si>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</si>
  <si>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</si>
  <si>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</si>
  <si>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</si>
  <si>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</si>
  <si>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</si>
  <si>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</si>
  <si>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</si>
  <si>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</si>
  <si>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</si>
  <si>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</si>
  <si>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</si>
  <si>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</si>
  <si>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</si>
  <si>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</si>
  <si>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</si>
  <si>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</si>
  <si>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</si>
  <si>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</si>
  <si>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</si>
  <si>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</si>
  <si>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</si>
  <si>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</si>
  <si>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</si>
  <si>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</si>
  <si>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</si>
  <si>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</si>
  <si>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</si>
  <si>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</si>
  <si>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</si>
  <si>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</si>
  <si>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</si>
  <si>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</si>
  <si>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</si>
  <si>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</si>
  <si>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</si>
  <si>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</si>
  <si>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</si>
  <si>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</si>
  <si>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</si>
  <si>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</si>
  <si>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</si>
  <si>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</si>
  <si>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</si>
  <si>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</si>
  <si>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</si>
  <si>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</si>
  <si>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</si>
  <si>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</si>
  <si>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</si>
  <si>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</si>
  <si>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</si>
  <si>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</si>
  <si>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</si>
  <si>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</si>
  <si>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</si>
  <si>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</si>
  <si>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</si>
  <si>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</si>
  <si>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</si>
  <si>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</si>
  <si>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</si>
  <si>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</si>
  <si>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</si>
  <si>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</si>
  <si>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</si>
  <si>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</si>
  <si>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</si>
  <si>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</si>
  <si>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</si>
  <si>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</si>
  <si>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</si>
  <si>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</si>
  <si>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</si>
  <si>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</si>
  <si>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</si>
  <si>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</si>
  <si>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</si>
  <si>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</si>
  <si>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</si>
  <si>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</si>
  <si>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</si>
  <si>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</si>
  <si>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</si>
  <si>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</si>
  <si>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</si>
  <si>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</si>
  <si>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</si>
  <si>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</si>
  <si>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</si>
  <si>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</si>
  <si>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</si>
  <si>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</si>
  <si>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</si>
  <si>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</si>
  <si>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</si>
  <si>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</si>
  <si>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</si>
  <si>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</si>
  <si>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</si>
  <si>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</si>
  <si>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</si>
  <si>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</si>
  <si>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</si>
  <si>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</si>
  <si>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</si>
  <si>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</si>
  <si>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</si>
  <si>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</si>
  <si>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</si>
  <si>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</si>
  <si>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</si>
  <si>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</si>
  <si>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</si>
  <si>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</si>
  <si>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</si>
  <si>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</si>
  <si>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</si>
  <si>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</si>
  <si>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</si>
  <si>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</si>
  <si>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</si>
  <si>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</si>
  <si>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</si>
  <si>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</si>
  <si>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</si>
  <si>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</si>
  <si>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</si>
  <si>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</si>
  <si>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</si>
  <si>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</si>
  <si>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</si>
  <si>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</si>
  <si>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</si>
  <si>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</si>
  <si>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</si>
  <si>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</si>
  <si>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</si>
  <si>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</si>
  <si>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</si>
  <si>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</si>
  <si>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</si>
  <si>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</si>
  <si>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</si>
  <si>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</si>
  <si>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</si>
  <si>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</si>
  <si>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</si>
  <si>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</si>
  <si>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</si>
  <si>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</si>
  <si>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</si>
  <si>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</si>
  <si>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</si>
  <si>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</si>
  <si>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</si>
  <si>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</si>
  <si>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</si>
  <si>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</si>
  <si>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</si>
  <si>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</si>
  <si>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</si>
  <si>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</si>
  <si>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</si>
  <si>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</si>
  <si>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</si>
  <si>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</si>
  <si>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</si>
  <si>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</si>
  <si>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</si>
  <si>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</si>
  <si>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</si>
  <si>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</si>
  <si>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</si>
  <si>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</si>
  <si>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</si>
  <si>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</si>
  <si>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</si>
  <si>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</si>
  <si>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</si>
  <si>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</si>
  <si>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</si>
  <si>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</si>
  <si>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</si>
  <si>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</si>
  <si>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</si>
  <si>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</si>
  <si>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</si>
  <si>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</si>
  <si>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</si>
  <si>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</si>
  <si>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</si>
  <si>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</si>
  <si>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</si>
  <si>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</si>
  <si>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</si>
  <si>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</si>
  <si>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</si>
  <si>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</si>
  <si>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</si>
  <si>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</si>
  <si>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</si>
  <si>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</si>
  <si>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</si>
  <si>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</si>
  <si>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</si>
  <si>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</si>
  <si>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</si>
  <si>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</si>
  <si>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</si>
  <si>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</si>
  <si>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</si>
  <si>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</si>
  <si>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</si>
  <si>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</si>
  <si>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</si>
  <si>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</si>
  <si>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</si>
  <si>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</si>
  <si>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</si>
  <si>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</si>
  <si>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</si>
  <si>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</si>
  <si>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</si>
  <si>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</si>
  <si>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</si>
  <si>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</si>
  <si>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</si>
  <si>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</si>
  <si>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</si>
  <si>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</si>
  <si>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</si>
  <si>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</si>
  <si>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</si>
  <si>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</si>
  <si>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</si>
  <si>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</si>
  <si>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</si>
  <si>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</si>
  <si>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</si>
  <si>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</si>
  <si>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</si>
  <si>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</si>
  <si>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</si>
  <si>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</si>
  <si>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</si>
  <si>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</si>
  <si>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</si>
  <si>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</si>
  <si>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</si>
  <si>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</si>
  <si>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</si>
  <si>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</si>
  <si>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</si>
  <si>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</si>
  <si>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</si>
  <si>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</si>
  <si>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</si>
  <si>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</si>
  <si>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</si>
  <si>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</si>
  <si>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</si>
  <si>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</si>
  <si>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</si>
  <si>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</si>
  <si>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</si>
  <si>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</si>
  <si>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</si>
  <si>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</si>
  <si>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</si>
  <si>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</si>
  <si>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</si>
  <si>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</si>
  <si>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</si>
  <si>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</si>
  <si>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</si>
  <si>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</si>
  <si>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</si>
  <si>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</si>
  <si>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</si>
  <si>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</si>
  <si>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</si>
  <si>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</si>
  <si>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</si>
  <si>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</si>
  <si>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</si>
  <si>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</si>
  <si>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</si>
  <si>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</si>
  <si>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</si>
  <si>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</si>
  <si>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</si>
  <si>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</si>
  <si>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</si>
  <si>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</si>
  <si>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</si>
  <si>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</si>
  <si>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</si>
  <si>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</si>
  <si>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</si>
  <si>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</si>
  <si>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</si>
  <si>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</si>
  <si>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</si>
  <si>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</si>
  <si>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</si>
  <si>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</si>
  <si>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</si>
  <si>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</si>
  <si>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</si>
  <si>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</si>
  <si>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</si>
  <si>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</si>
  <si>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</si>
  <si>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</si>
  <si>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</si>
  <si>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</si>
  <si>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</si>
  <si>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</si>
  <si>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</si>
  <si>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</si>
  <si>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</si>
  <si>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</si>
  <si>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</si>
  <si>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</si>
  <si>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</si>
  <si>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</si>
  <si>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</si>
  <si>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</si>
  <si>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</si>
  <si>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</si>
  <si>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</si>
  <si>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</si>
  <si>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</si>
  <si>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</si>
  <si>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</si>
  <si>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</si>
  <si>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</si>
  <si>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</si>
  <si>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</si>
  <si>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</si>
  <si>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</si>
  <si>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</si>
  <si>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</si>
  <si>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</si>
  <si>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</si>
  <si>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</si>
  <si>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</si>
  <si>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</si>
  <si>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</si>
  <si>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</si>
  <si>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</si>
  <si>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</si>
  <si>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</si>
  <si>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</si>
  <si>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</si>
  <si>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</si>
  <si>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</si>
  <si>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</si>
  <si>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</si>
  <si>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</si>
  <si>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</si>
  <si>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</si>
  <si>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</si>
  <si>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</si>
  <si>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</si>
  <si>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</si>
  <si>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</si>
  <si>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</si>
  <si>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</si>
  <si>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</si>
  <si>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</si>
  <si>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</si>
  <si>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</si>
  <si>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</si>
  <si>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</si>
  <si>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</si>
  <si>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</si>
  <si>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</si>
  <si>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</si>
  <si>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</si>
  <si>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</si>
  <si>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</si>
  <si>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</si>
  <si>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</si>
  <si>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</si>
  <si>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</si>
  <si>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</si>
  <si>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</si>
  <si>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</si>
  <si>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</si>
  <si>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</si>
  <si>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</si>
  <si>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</si>
  <si>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</si>
  <si>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</si>
  <si>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</si>
  <si>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</si>
  <si>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</si>
  <si>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</si>
  <si>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</si>
  <si>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</si>
  <si>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</si>
  <si>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</si>
  <si>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</si>
  <si>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</si>
  <si>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</si>
  <si>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</si>
  <si>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</si>
  <si>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</si>
  <si>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</si>
  <si>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</si>
  <si>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</si>
  <si>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</si>
  <si>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</si>
  <si>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</si>
  <si>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</si>
  <si>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</si>
  <si>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</si>
  <si>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</si>
  <si>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</si>
  <si>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</si>
  <si>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</si>
  <si>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</si>
  <si>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</si>
  <si>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</si>
  <si>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</si>
  <si>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</si>
  <si>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</si>
  <si>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</si>
  <si>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</si>
  <si>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</si>
  <si>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</si>
  <si>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</si>
  <si>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</si>
  <si>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</si>
  <si>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</si>
  <si>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</si>
  <si>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</si>
  <si>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</si>
  <si>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</si>
  <si>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</si>
  <si>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</si>
  <si>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</si>
  <si>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</si>
  <si>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</si>
  <si>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</si>
  <si>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</si>
  <si>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</si>
  <si>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</si>
  <si>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</si>
  <si>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</si>
  <si>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</si>
  <si>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</si>
  <si>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</si>
  <si>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</si>
  <si>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</si>
  <si>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</si>
  <si>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</si>
  <si>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</si>
  <si>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</si>
  <si>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</si>
  <si>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</si>
  <si>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</si>
  <si>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</si>
  <si>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</si>
  <si>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</si>
  <si>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</si>
  <si>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</si>
  <si>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</si>
  <si>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</si>
  <si>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</si>
  <si>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</si>
  <si>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</si>
  <si>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</si>
  <si>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</si>
  <si>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</si>
  <si>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</si>
  <si>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</si>
  <si>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</si>
  <si>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</si>
  <si>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</si>
  <si>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</si>
  <si>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</si>
  <si>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</si>
  <si>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</si>
  <si>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</si>
  <si>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</si>
  <si>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</si>
  <si>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</si>
  <si>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</si>
  <si>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</si>
  <si>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</si>
  <si>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</si>
  <si>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</si>
  <si>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</si>
  <si>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</si>
  <si>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</si>
  <si>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</si>
  <si>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</si>
  <si>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</si>
  <si>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</si>
  <si>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</si>
  <si>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</si>
  <si>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</si>
  <si>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</si>
  <si>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</si>
  <si>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</si>
  <si>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</si>
  <si>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</si>
  <si>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</si>
  <si>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</si>
  <si>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</si>
  <si>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</si>
  <si>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</si>
  <si>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</si>
  <si>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</si>
  <si>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</si>
  <si>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</si>
  <si>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</si>
  <si>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</si>
  <si>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</si>
  <si>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</si>
  <si>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</si>
  <si>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</si>
  <si>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</si>
  <si>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</si>
  <si>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</si>
  <si>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</si>
  <si>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</si>
  <si>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</si>
  <si>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</si>
  <si>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</si>
  <si>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</si>
  <si>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</si>
  <si>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</si>
  <si>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</si>
  <si>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</si>
  <si>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</si>
  <si>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</si>
  <si>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</si>
  <si>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</si>
  <si>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</si>
  <si>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</si>
  <si>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</si>
  <si>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</si>
  <si>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</si>
  <si>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</si>
  <si>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</si>
  <si>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</si>
  <si>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</si>
  <si>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</si>
  <si>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</si>
  <si>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</si>
  <si>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</si>
  <si>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</si>
  <si>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</si>
  <si>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</si>
  <si>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</si>
  <si>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</si>
  <si>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</si>
  <si>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</si>
  <si>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</si>
  <si>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</si>
  <si>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</si>
  <si>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</si>
  <si>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</si>
  <si>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</si>
  <si>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</si>
  <si>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</si>
  <si>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</si>
  <si>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</si>
  <si>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</si>
  <si>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</si>
  <si>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</si>
  <si>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</si>
  <si>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</si>
  <si>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</si>
  <si>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</si>
  <si>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</si>
  <si>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</si>
  <si>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</si>
  <si>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</si>
  <si>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</si>
  <si>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</si>
  <si>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</si>
  <si>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</si>
  <si>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</si>
  <si>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</si>
  <si>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</si>
  <si>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</si>
  <si>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</si>
  <si>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</si>
  <si>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</si>
  <si>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</si>
  <si>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</si>
  <si>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</si>
  <si>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</si>
  <si>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</si>
  <si>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</si>
  <si>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</si>
  <si>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</si>
  <si>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</si>
  <si>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</si>
  <si>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</si>
  <si>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</si>
  <si>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</si>
  <si>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</si>
  <si>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</si>
  <si>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</si>
  <si>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</si>
  <si>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</si>
  <si>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</si>
  <si>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</si>
  <si>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</si>
  <si>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</si>
  <si>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</si>
  <si>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</si>
  <si>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</si>
  <si>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</si>
  <si>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</si>
  <si>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</si>
  <si>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</si>
  <si>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</si>
  <si>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</si>
  <si>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</si>
  <si>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</si>
  <si>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</si>
  <si>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</si>
  <si>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</si>
  <si>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</si>
  <si>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</si>
  <si>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</si>
  <si>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</si>
  <si>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</si>
  <si>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</si>
  <si>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</si>
  <si>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</si>
  <si>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</si>
  <si>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</si>
  <si>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</si>
  <si>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</si>
  <si>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</si>
  <si>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</si>
  <si>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</si>
  <si>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</si>
  <si>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</si>
  <si>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</si>
  <si>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</si>
  <si>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</si>
  <si>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</si>
  <si>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</si>
  <si>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</si>
  <si>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</si>
  <si>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</si>
  <si>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</si>
  <si>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</si>
  <si>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</si>
  <si>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</si>
  <si>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</si>
  <si>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</si>
  <si>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</si>
  <si>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</si>
  <si>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</si>
  <si>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</si>
  <si>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</si>
  <si>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</si>
  <si>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</si>
  <si>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</si>
  <si>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</si>
  <si>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</si>
  <si>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</si>
  <si>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</si>
  <si>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</si>
  <si>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</si>
  <si>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</si>
  <si>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</si>
  <si>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</si>
  <si>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</si>
  <si>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</si>
  <si>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</si>
  <si>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</si>
  <si>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</si>
  <si>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</si>
  <si>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</si>
  <si>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</si>
  <si>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</si>
  <si>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</si>
  <si>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</si>
  <si>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</si>
  <si>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</si>
  <si>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</si>
  <si>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</si>
  <si>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</si>
  <si>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</si>
  <si>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</si>
  <si>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</si>
  <si>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</si>
  <si>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</si>
  <si>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</si>
  <si>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</si>
  <si>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</si>
  <si>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</si>
  <si>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</si>
  <si>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</si>
  <si>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</si>
  <si>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</si>
  <si>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</si>
  <si>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</si>
  <si>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</si>
  <si>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</si>
  <si>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</si>
  <si>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</si>
  <si>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</si>
  <si>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</si>
  <si>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</si>
  <si>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</si>
  <si>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</si>
  <si>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</si>
  <si>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</si>
  <si>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</si>
  <si>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</si>
  <si>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</si>
  <si>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</si>
  <si>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</si>
  <si>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</si>
  <si>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</si>
  <si>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</si>
  <si>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</si>
  <si>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</si>
  <si>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</si>
  <si>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</si>
  <si>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</si>
  <si>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</si>
  <si>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</si>
  <si>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</si>
  <si>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</si>
  <si>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</si>
  <si>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</si>
  <si>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</si>
  <si>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</si>
  <si>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</si>
  <si>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</si>
  <si>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</si>
  <si>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</si>
  <si>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</si>
  <si>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</si>
  <si>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</si>
  <si>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</si>
  <si>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</si>
  <si>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</si>
  <si>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</si>
  <si>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</si>
  <si>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</si>
  <si>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</si>
  <si>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</si>
  <si>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</si>
  <si>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</si>
  <si>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</si>
  <si>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</si>
  <si>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</si>
  <si>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</si>
  <si>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</si>
  <si>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</si>
  <si>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</si>
  <si>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</si>
  <si>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</si>
  <si>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</si>
  <si>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</si>
  <si>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</si>
  <si>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</si>
  <si>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</si>
  <si>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</si>
  <si>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</si>
  <si>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</si>
  <si>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</si>
  <si>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</si>
  <si>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</si>
  <si>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</si>
  <si>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</si>
  <si>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</si>
  <si>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</si>
  <si>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</si>
  <si>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</si>
  <si>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</si>
  <si>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</si>
  <si>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</si>
  <si>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</si>
  <si>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</si>
  <si>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</si>
  <si>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</si>
  <si>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</si>
  <si>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</si>
  <si>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</si>
  <si>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</si>
  <si>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</si>
  <si>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</si>
  <si>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</si>
  <si>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</si>
  <si>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</si>
  <si>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</si>
  <si>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</si>
  <si>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</si>
  <si>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</si>
  <si>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</si>
  <si>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</si>
  <si>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</si>
  <si>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</si>
  <si>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</si>
  <si>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</si>
  <si>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</si>
  <si>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</si>
  <si>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</si>
  <si>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</si>
  <si>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</si>
  <si>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</si>
  <si>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</si>
  <si>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</si>
  <si>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</si>
  <si>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</si>
  <si>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</si>
  <si>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</si>
  <si>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</si>
  <si>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</si>
  <si>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</si>
  <si>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</si>
  <si>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</si>
  <si>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</si>
  <si>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</si>
  <si>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</si>
  <si>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</si>
  <si>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</si>
  <si>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</si>
  <si>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</si>
  <si>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</si>
  <si>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</si>
  <si>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</si>
  <si>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</si>
  <si>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</si>
  <si>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</si>
  <si>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</si>
  <si>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</si>
  <si>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</si>
  <si>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</si>
  <si>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</si>
  <si>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</si>
  <si>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</si>
  <si>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</si>
  <si>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</si>
  <si>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</si>
  <si>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</si>
  <si>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</si>
  <si>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</si>
  <si>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</si>
  <si>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</si>
  <si>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</si>
  <si>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</si>
  <si>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</si>
  <si>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</si>
  <si>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</si>
  <si>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</si>
  <si>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</si>
  <si>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</si>
  <si>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</si>
  <si>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</si>
  <si>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</si>
  <si>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</si>
  <si>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</si>
  <si>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</si>
  <si>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</si>
  <si>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</si>
  <si>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</si>
  <si>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</si>
  <si>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</si>
  <si>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</si>
  <si>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</si>
  <si>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</si>
  <si>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</si>
  <si>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</si>
  <si>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</si>
  <si>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</si>
  <si>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</si>
  <si>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</si>
  <si>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</si>
  <si>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</si>
  <si>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</si>
  <si>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</si>
  <si>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</si>
  <si>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</si>
  <si>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</si>
  <si>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</si>
  <si>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</si>
  <si>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</si>
  <si>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</si>
  <si>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</si>
  <si>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</si>
  <si>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</si>
  <si>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</si>
  <si>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</si>
  <si>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</si>
  <si>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</si>
  <si>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</si>
  <si>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</si>
  <si>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</si>
  <si>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</si>
  <si>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</si>
  <si>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</si>
  <si>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</si>
  <si>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</si>
  <si>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</si>
  <si>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</si>
  <si>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</si>
  <si>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</si>
  <si>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</si>
  <si>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</si>
  <si>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</si>
  <si>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</si>
  <si>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</si>
  <si>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</si>
  <si>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</si>
  <si>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</si>
  <si>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</si>
  <si>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</si>
  <si>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</si>
  <si>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</si>
  <si>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</si>
  <si>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</si>
  <si>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</si>
  <si>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</si>
  <si>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</si>
  <si>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</si>
  <si>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</si>
  <si>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</si>
  <si>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</si>
  <si>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</si>
  <si>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</si>
  <si>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</si>
  <si>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</si>
  <si>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</si>
  <si>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</si>
  <si>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</si>
  <si>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</si>
  <si>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</si>
  <si>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</si>
  <si>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</si>
  <si>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</si>
  <si>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</si>
  <si>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</si>
  <si>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</si>
  <si>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</si>
  <si>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</si>
  <si>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</si>
  <si>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</si>
  <si>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</si>
  <si>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</si>
  <si>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</si>
  <si>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</si>
  <si>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</si>
  <si>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</si>
  <si>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</si>
  <si>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</si>
  <si>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</si>
  <si>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</si>
  <si>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</si>
  <si>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</si>
  <si>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</si>
  <si>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</si>
  <si>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</si>
  <si>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</si>
  <si>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</si>
  <si>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</si>
  <si>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</si>
  <si>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</si>
  <si>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</si>
  <si>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</si>
  <si>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</si>
  <si>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</si>
  <si>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</si>
  <si>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</si>
  <si>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</si>
  <si>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</si>
  <si>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</si>
  <si>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</si>
  <si>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</si>
  <si>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</si>
  <si>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</si>
  <si>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</si>
  <si>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</si>
  <si>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</si>
  <si>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</si>
  <si>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</si>
  <si>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</si>
  <si>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</si>
  <si>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</si>
  <si>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</si>
  <si>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</si>
  <si>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</si>
  <si>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</si>
  <si>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</si>
  <si>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</si>
  <si>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</si>
  <si>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</si>
  <si>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</si>
  <si>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</si>
  <si>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</si>
  <si>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</si>
  <si>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</si>
  <si>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</si>
  <si>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</si>
  <si>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</si>
  <si>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</si>
  <si>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</si>
  <si>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</si>
  <si>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</si>
  <si>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</si>
  <si>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</si>
  <si>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</si>
  <si>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</si>
  <si>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</si>
  <si>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</si>
  <si>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</si>
  <si>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</si>
  <si>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</si>
  <si>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</si>
  <si>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</si>
  <si>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</si>
  <si>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</si>
  <si>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</si>
  <si>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</si>
  <si>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</si>
  <si>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</si>
  <si>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</si>
  <si>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</si>
  <si>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</si>
  <si>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</si>
  <si>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</si>
  <si>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</si>
  <si>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</si>
  <si>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</si>
  <si>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</si>
  <si>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</si>
  <si>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</si>
  <si>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</si>
  <si>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</si>
  <si>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</si>
  <si>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</si>
  <si>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</si>
  <si>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</si>
  <si>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</si>
  <si>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</si>
  <si>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</si>
  <si>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</si>
  <si>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</si>
  <si>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</si>
  <si>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</si>
  <si>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</si>
  <si>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</si>
  <si>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</si>
  <si>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</si>
  <si>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</si>
  <si>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</si>
  <si>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</si>
  <si>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</si>
  <si>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</si>
  <si>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</si>
  <si>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</si>
  <si>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</si>
  <si>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</si>
  <si>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</si>
  <si>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</si>
  <si>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</si>
  <si>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</si>
  <si>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</si>
  <si>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</si>
  <si>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</si>
  <si>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</si>
  <si>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</si>
  <si>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</si>
  <si>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</si>
  <si>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</si>
  <si>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</si>
  <si>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</si>
  <si>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</si>
  <si>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</si>
  <si>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</si>
  <si>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</si>
  <si>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</si>
  <si>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</si>
  <si>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</si>
  <si>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</si>
  <si>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</si>
  <si>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</si>
  <si>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</si>
  <si>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</si>
  <si>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</si>
  <si>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</si>
  <si>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</si>
  <si>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</si>
  <si>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</si>
  <si>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</si>
  <si>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</si>
  <si>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</si>
  <si>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</si>
  <si>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</si>
  <si>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</si>
  <si>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</si>
  <si>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</si>
  <si>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</si>
  <si>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</si>
  <si>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</si>
  <si>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</si>
  <si>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</si>
  <si>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</si>
  <si>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</si>
  <si>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</si>
  <si>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</si>
  <si>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</si>
  <si>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</si>
  <si>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</si>
  <si>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</si>
  <si>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</si>
  <si>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</si>
  <si>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</si>
  <si>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</si>
  <si>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</si>
  <si>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</si>
  <si>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</si>
  <si>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</si>
  <si>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</si>
  <si>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</si>
  <si>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</si>
  <si>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</si>
  <si>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</si>
  <si>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</si>
  <si>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</si>
  <si>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</si>
  <si>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</si>
  <si>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</si>
  <si>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</si>
  <si>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</si>
  <si>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</si>
  <si>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</si>
  <si>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</si>
  <si>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</si>
  <si>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</si>
  <si>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</si>
  <si>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</si>
  <si>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</si>
  <si>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</si>
  <si>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</si>
  <si>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</si>
  <si>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</si>
  <si>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</si>
  <si>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</si>
  <si>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</si>
  <si>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</si>
  <si>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</si>
  <si>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</si>
  <si>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</si>
  <si>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</si>
  <si>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</si>
  <si>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</si>
  <si>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</si>
  <si>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</si>
  <si>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</si>
  <si>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</si>
  <si>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</si>
  <si>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</si>
  <si>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</si>
  <si>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</si>
  <si>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</si>
  <si>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</si>
  <si>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</si>
  <si>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</si>
  <si>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</si>
  <si>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</si>
  <si>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</si>
  <si>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</si>
  <si>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</si>
  <si>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</si>
  <si>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</si>
  <si>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</si>
  <si>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</si>
  <si>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</si>
  <si>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</si>
  <si>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</si>
  <si>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</si>
  <si>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</si>
  <si>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</si>
  <si>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</si>
  <si>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</si>
  <si>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</si>
  <si>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</si>
  <si>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</si>
  <si>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</si>
  <si>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</si>
  <si>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</si>
  <si>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</si>
  <si>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</si>
  <si>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</si>
  <si>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</si>
  <si>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</si>
  <si>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</si>
  <si>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</si>
  <si>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</si>
  <si>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</si>
  <si>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</si>
  <si>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</si>
  <si>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</si>
  <si>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</si>
  <si>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</si>
  <si>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</si>
  <si>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</si>
  <si>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</si>
  <si>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</si>
  <si>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</si>
  <si>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</si>
  <si>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</si>
  <si>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</si>
  <si>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</si>
  <si>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</si>
  <si>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</si>
  <si>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</si>
  <si>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</si>
  <si>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</si>
  <si>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</si>
  <si>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</si>
  <si>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</si>
  <si>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</si>
  <si>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</si>
  <si>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</si>
  <si>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</si>
  <si>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</si>
  <si>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</si>
  <si>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</si>
  <si>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</si>
  <si>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</si>
  <si>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</si>
  <si>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</si>
  <si>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</si>
  <si>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</si>
  <si>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</si>
  <si>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</si>
  <si>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</si>
  <si>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</si>
  <si>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</si>
  <si>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</si>
  <si>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</si>
  <si>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</si>
  <si>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</si>
  <si>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</si>
  <si>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</si>
  <si>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</si>
  <si>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</si>
  <si>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</si>
  <si>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</si>
  <si>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</si>
  <si>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</si>
  <si>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</si>
  <si>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</si>
  <si>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</si>
  <si>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</si>
  <si>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</si>
  <si>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</si>
  <si>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</si>
  <si>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</si>
  <si>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</si>
  <si>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</si>
  <si>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</si>
  <si>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</si>
  <si>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</si>
  <si>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</si>
  <si>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</si>
  <si>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</si>
  <si>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</si>
  <si>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</si>
  <si>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</si>
  <si>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</si>
  <si>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</si>
  <si>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</si>
  <si>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</si>
  <si>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</si>
  <si>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</si>
  <si>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</si>
  <si>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</si>
  <si>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</si>
  <si>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</si>
  <si>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</si>
  <si>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</si>
  <si>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</si>
  <si>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</si>
  <si>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</si>
  <si>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</si>
  <si>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</si>
  <si>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</si>
  <si>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</si>
  <si>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</si>
  <si>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</si>
  <si>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</si>
  <si>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</si>
  <si>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</si>
  <si>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</si>
  <si>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</si>
  <si>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</si>
  <si>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</si>
  <si>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</si>
  <si>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</si>
  <si>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</si>
  <si>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</si>
  <si>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</si>
  <si>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</si>
  <si>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</si>
  <si>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</si>
  <si>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</si>
  <si>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</si>
  <si>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</si>
  <si>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</si>
  <si>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</si>
  <si>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</si>
  <si>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</si>
  <si>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</si>
  <si>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</si>
  <si>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</si>
  <si>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</si>
  <si>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</si>
  <si>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</si>
  <si>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</si>
  <si>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</si>
  <si>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</si>
  <si>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</si>
  <si>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</si>
  <si>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</si>
  <si>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</si>
  <si>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</si>
  <si>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</si>
  <si>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</si>
  <si>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</si>
  <si>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</si>
  <si>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</si>
  <si>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</si>
  <si>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</si>
  <si>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</si>
  <si>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</si>
  <si>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</si>
  <si>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</si>
  <si>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</si>
  <si>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</si>
  <si>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</si>
  <si>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</si>
  <si>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</si>
  <si>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</si>
  <si>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</si>
  <si>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</si>
  <si>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</si>
  <si>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</si>
  <si>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</si>
  <si>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</si>
  <si>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</si>
  <si>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</si>
  <si>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</si>
  <si>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</si>
  <si>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</si>
  <si>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</si>
  <si>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</si>
  <si>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</si>
  <si>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</si>
  <si>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</si>
  <si>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</si>
  <si>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</si>
  <si>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</si>
  <si>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</si>
  <si>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</si>
  <si>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</si>
  <si>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</si>
  <si>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</si>
  <si>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</si>
  <si>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</si>
  <si>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</si>
  <si>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</si>
  <si>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</si>
  <si>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</si>
  <si>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</si>
  <si>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</si>
  <si>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</si>
  <si>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</si>
  <si>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</si>
  <si>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</si>
  <si>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</si>
  <si>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</si>
  <si>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</si>
  <si>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</si>
  <si>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</si>
  <si>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</si>
  <si>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</si>
  <si>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</si>
  <si>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</si>
  <si>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</si>
  <si>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</si>
  <si>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</si>
  <si>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</si>
  <si>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</si>
  <si>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</si>
  <si>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</si>
  <si>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</si>
  <si>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</si>
  <si>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</si>
  <si>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</si>
  <si>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</si>
  <si>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</si>
  <si>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</si>
  <si>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</si>
  <si>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</si>
  <si>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</si>
  <si>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</si>
  <si>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</si>
  <si>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</si>
  <si>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</si>
  <si>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</si>
  <si>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</si>
  <si>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</si>
  <si>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</si>
  <si>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</si>
  <si>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</si>
  <si>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</si>
  <si>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</si>
  <si>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</si>
  <si>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</si>
  <si>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</si>
  <si>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</si>
  <si>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</si>
  <si>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</si>
  <si>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</si>
  <si>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</si>
  <si>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</si>
  <si>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</si>
  <si>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</si>
  <si>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</si>
  <si>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</si>
  <si>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</si>
  <si>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</si>
  <si>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</si>
  <si>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</si>
  <si>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</si>
  <si>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</si>
  <si>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</si>
  <si>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</si>
  <si>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</si>
  <si>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</si>
  <si>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</si>
  <si>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</si>
  <si>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</si>
  <si>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</si>
  <si>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</si>
  <si>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</si>
  <si>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</si>
  <si>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</si>
  <si>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</si>
  <si>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</si>
  <si>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</si>
  <si>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</si>
  <si>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</si>
  <si>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</si>
  <si>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</si>
  <si>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</si>
  <si>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</si>
  <si>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</si>
  <si>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</si>
  <si>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</si>
  <si>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</si>
  <si>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</si>
  <si>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</si>
  <si>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</si>
  <si>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</si>
  <si>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</si>
  <si>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</si>
  <si>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</si>
  <si>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</si>
  <si>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</si>
  <si>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</si>
  <si>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</si>
  <si>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</si>
  <si>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</si>
  <si>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</si>
  <si>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</si>
  <si>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</si>
  <si>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</si>
  <si>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</si>
  <si>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</si>
  <si>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</si>
  <si>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</si>
  <si>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</si>
  <si>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</si>
  <si>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</si>
  <si>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</si>
  <si>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</si>
  <si>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</si>
  <si>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</si>
  <si>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</si>
  <si>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</si>
  <si>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</si>
  <si>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</si>
  <si>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</si>
  <si>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</si>
  <si>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</si>
  <si>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</si>
  <si>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</si>
  <si>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</si>
  <si>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</si>
  <si>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</si>
  <si>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</si>
  <si>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</si>
  <si>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</si>
  <si>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</si>
  <si>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</si>
  <si>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</si>
  <si>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</si>
  <si>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</si>
  <si>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</si>
  <si>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</si>
  <si>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</si>
  <si>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</si>
  <si>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</si>
  <si>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</si>
  <si>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</si>
  <si>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</si>
  <si>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</si>
  <si>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</si>
  <si>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</si>
  <si>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</si>
  <si>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</si>
  <si>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</si>
  <si>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</si>
  <si>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</si>
  <si>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</si>
  <si>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</si>
  <si>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</si>
  <si>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</si>
  <si>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</si>
  <si>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</si>
  <si>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</si>
  <si>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</si>
  <si>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</si>
  <si>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</si>
  <si>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</si>
  <si>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</si>
  <si>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</si>
  <si>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</si>
  <si>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</si>
  <si>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</si>
  <si>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</si>
  <si>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</si>
  <si>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</si>
  <si>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</si>
  <si>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</si>
  <si>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</si>
  <si>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</si>
  <si>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</si>
  <si>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</si>
  <si>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</si>
  <si>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</si>
  <si>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</si>
  <si>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</si>
  <si>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</si>
  <si>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</si>
  <si>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</si>
  <si>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</si>
  <si>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</si>
  <si>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</si>
  <si>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</si>
  <si>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</si>
  <si>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</si>
  <si>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</si>
  <si>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</si>
  <si>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</si>
  <si>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</si>
  <si>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</si>
  <si>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</si>
  <si>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</si>
  <si>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</si>
  <si>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</si>
  <si>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</si>
  <si>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</si>
  <si>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</si>
  <si>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</si>
  <si>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</si>
  <si>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</si>
  <si>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</si>
  <si>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</si>
  <si>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</si>
  <si>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</si>
  <si>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</si>
  <si>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</si>
  <si>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</si>
  <si>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</si>
  <si>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</si>
  <si>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</si>
  <si>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</si>
  <si>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</si>
  <si>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</si>
  <si>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</si>
  <si>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</si>
  <si>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</si>
  <si>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</si>
  <si>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</si>
  <si>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</si>
  <si>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</si>
  <si>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</si>
  <si>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</si>
  <si>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</si>
  <si>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</si>
  <si>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</si>
  <si>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</si>
  <si>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</si>
  <si>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</si>
  <si>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</si>
  <si>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</si>
  <si>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</si>
  <si>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</si>
  <si>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</si>
  <si>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</si>
  <si>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</si>
  <si>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</si>
  <si>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</si>
  <si>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</si>
  <si>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</si>
  <si>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</si>
  <si>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</si>
  <si>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</si>
  <si>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</si>
  <si>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</si>
  <si>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</si>
  <si>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</si>
  <si>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</si>
  <si>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</si>
  <si>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</si>
  <si>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</si>
  <si>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</si>
  <si>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</si>
  <si>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</si>
  <si>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</si>
  <si>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</si>
  <si>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</si>
  <si>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</si>
  <si>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</si>
  <si>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</si>
  <si>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</si>
  <si>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</si>
  <si>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</si>
  <si>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</si>
  <si>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</si>
  <si>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</si>
  <si>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</si>
  <si>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</si>
  <si>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</si>
  <si>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</si>
  <si>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</si>
  <si>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</si>
  <si>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</si>
  <si>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</si>
  <si>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</si>
  <si>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</si>
  <si>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</si>
  <si>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</si>
  <si>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</si>
  <si>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</si>
  <si>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</si>
  <si>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</si>
  <si>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</si>
  <si>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</si>
  <si>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</si>
  <si>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</si>
  <si>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</si>
  <si>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</si>
  <si>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</si>
  <si>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</si>
  <si>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</si>
  <si>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</si>
  <si>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</si>
  <si>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</si>
  <si>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</si>
  <si>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</si>
  <si>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</si>
  <si>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</si>
  <si>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</si>
  <si>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</si>
  <si>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</si>
  <si>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</si>
  <si>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</si>
  <si>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</si>
  <si>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</si>
  <si>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</si>
  <si>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</si>
  <si>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</si>
  <si>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</si>
  <si>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</si>
  <si>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</si>
  <si>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</si>
  <si>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</si>
  <si>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</si>
  <si>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</si>
  <si>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</si>
  <si>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</si>
  <si>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</si>
  <si>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</si>
  <si>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</si>
  <si>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</si>
  <si>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</si>
  <si>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</si>
  <si>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</si>
  <si>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</si>
  <si>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</si>
  <si>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</si>
  <si>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</si>
  <si>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</si>
  <si>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</si>
  <si>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</si>
  <si>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</si>
  <si>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</si>
  <si>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</si>
  <si>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</si>
  <si>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</si>
  <si>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</si>
  <si>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</si>
  <si>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</si>
  <si>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</si>
  <si>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</si>
  <si>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</si>
  <si>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</si>
  <si>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</si>
  <si>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</si>
  <si>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</si>
  <si>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</si>
  <si>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</si>
  <si>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</si>
  <si>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</si>
  <si>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</si>
  <si>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</si>
  <si>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</si>
  <si>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</si>
  <si>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</si>
  <si>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</si>
  <si>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</si>
  <si>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</si>
  <si>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</si>
  <si>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</si>
  <si>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</si>
  <si>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</si>
  <si>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</si>
  <si>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</si>
  <si>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</si>
  <si>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</si>
  <si>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</si>
  <si>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</si>
  <si>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</si>
  <si>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</si>
  <si>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</si>
  <si>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</si>
  <si>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</si>
  <si>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</si>
  <si>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</si>
  <si>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</si>
  <si>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</si>
  <si>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</si>
  <si>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</si>
  <si>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</si>
  <si>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</si>
  <si>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</si>
  <si>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</si>
  <si>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</si>
  <si>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</si>
  <si>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</si>
  <si>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</si>
  <si>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</si>
  <si>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</si>
  <si>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</si>
  <si>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</si>
  <si>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</si>
  <si>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</si>
  <si>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</si>
  <si>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</si>
  <si>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</si>
  <si>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</si>
  <si>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</si>
  <si>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</si>
  <si>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</si>
  <si>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</si>
  <si>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</si>
  <si>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</si>
  <si>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</si>
  <si>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</si>
  <si>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</si>
  <si>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</si>
  <si>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</si>
  <si>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</si>
  <si>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</si>
  <si>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</si>
  <si>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</si>
  <si>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</si>
  <si>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</si>
  <si>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</si>
  <si>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</si>
  <si>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</si>
  <si>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</si>
  <si>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</si>
  <si>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</si>
  <si>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</si>
  <si>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</si>
  <si>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</si>
  <si>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</si>
  <si>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</si>
  <si>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</si>
  <si>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</si>
  <si>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</si>
  <si>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</si>
  <si>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</si>
  <si>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</si>
  <si>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</si>
  <si>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</si>
  <si>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</si>
  <si>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</si>
  <si>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</si>
  <si>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</si>
  <si>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</si>
  <si>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</si>
  <si>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</si>
  <si>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</si>
  <si>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</si>
  <si>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</si>
  <si>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</si>
  <si>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</si>
  <si>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</si>
  <si>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</si>
  <si>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</si>
  <si>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</si>
  <si>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</si>
  <si>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</si>
  <si>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</si>
  <si>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</si>
  <si>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</si>
  <si>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</si>
  <si>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</si>
  <si>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</si>
  <si>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</si>
  <si>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</si>
  <si>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</si>
  <si>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</si>
  <si>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</si>
  <si>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</si>
  <si>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</si>
  <si>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</si>
  <si>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</si>
  <si>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</si>
  <si>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</si>
  <si>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</si>
  <si>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</si>
  <si>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</si>
  <si>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</si>
  <si>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</si>
  <si>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</si>
  <si>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</si>
  <si>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</si>
  <si>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</si>
  <si>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</si>
  <si>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</si>
  <si>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</si>
  <si>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</si>
  <si>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</si>
  <si>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</si>
  <si>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</si>
  <si>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</si>
  <si>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</si>
  <si>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</si>
  <si>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</si>
  <si>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</si>
  <si>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</si>
  <si>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</si>
  <si>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</si>
  <si>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</si>
  <si>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</si>
  <si>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</si>
  <si>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</si>
  <si>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</si>
  <si>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</si>
  <si>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</si>
  <si>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</si>
  <si>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</si>
  <si>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</si>
  <si>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</si>
  <si>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</si>
  <si>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</si>
  <si>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</si>
  <si>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</si>
  <si>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</si>
  <si>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</si>
  <si>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</si>
  <si>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</si>
  <si>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</si>
  <si>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</si>
  <si>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</si>
  <si>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</si>
  <si>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</si>
  <si>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</si>
  <si>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</si>
  <si>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</si>
  <si>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</si>
  <si>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</si>
  <si>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</si>
  <si>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</si>
  <si>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</si>
  <si>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</si>
  <si>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</si>
  <si>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</si>
  <si>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</si>
  <si>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</si>
  <si>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</si>
  <si>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</si>
  <si>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</si>
  <si>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</si>
  <si>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</si>
  <si>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</si>
  <si>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</si>
  <si>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</si>
  <si>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</si>
  <si>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</si>
  <si>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</si>
  <si>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</si>
  <si>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</si>
  <si>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</si>
  <si>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</si>
  <si>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</si>
  <si>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</si>
  <si>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</si>
  <si>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</si>
  <si>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</si>
  <si>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</si>
  <si>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</si>
  <si>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</si>
  <si>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</si>
  <si>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</si>
  <si>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</si>
  <si>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</si>
  <si>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</si>
  <si>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</si>
  <si>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</si>
  <si>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</si>
  <si>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</si>
  <si>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</si>
  <si>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</si>
  <si>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</si>
  <si>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</si>
  <si>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</si>
  <si>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</si>
  <si>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</si>
  <si>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</si>
  <si>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</si>
  <si>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</si>
  <si>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</si>
  <si>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</si>
  <si>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</si>
  <si>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</si>
  <si>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</si>
  <si>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</si>
  <si>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</si>
  <si>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</si>
  <si>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</si>
  <si>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</si>
  <si>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</si>
  <si>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</si>
  <si>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</si>
  <si>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</si>
  <si>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</si>
  <si>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</si>
  <si>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</si>
  <si>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</si>
  <si>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</si>
  <si>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</si>
  <si>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</si>
  <si>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</si>
  <si>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</si>
  <si>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</si>
  <si>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</si>
  <si>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</si>
  <si>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</si>
  <si>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</si>
  <si>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</si>
  <si>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</si>
  <si>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</si>
  <si>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</si>
  <si>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</si>
  <si>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</si>
  <si>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</si>
  <si>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</si>
  <si>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</si>
  <si>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</si>
  <si>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</si>
  <si>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</si>
  <si>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</si>
  <si>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</si>
  <si>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</si>
  <si>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</si>
  <si>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</si>
  <si>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</si>
  <si>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</si>
  <si>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</si>
  <si>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</si>
  <si>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</si>
  <si>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</si>
  <si>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</si>
  <si>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</si>
  <si>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</si>
  <si>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</si>
  <si>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</si>
  <si>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</si>
  <si>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</si>
  <si>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</si>
  <si>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</si>
  <si>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</si>
  <si>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</si>
  <si>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</si>
  <si>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</si>
  <si>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</si>
  <si>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</si>
  <si>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</si>
  <si>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</si>
  <si>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</si>
  <si>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</si>
  <si>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</si>
  <si>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</si>
  <si>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</si>
  <si>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</si>
  <si>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</si>
  <si>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</si>
  <si>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</si>
  <si>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</si>
  <si>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</si>
  <si>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</si>
  <si>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</si>
  <si>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</si>
  <si>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</si>
  <si>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</si>
  <si>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</si>
  <si>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</si>
  <si>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</si>
  <si>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</si>
  <si>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</si>
  <si>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</si>
  <si>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</si>
  <si>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</si>
  <si>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</si>
  <si>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</si>
  <si>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</si>
  <si>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</si>
  <si>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</si>
  <si>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</si>
  <si>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</si>
  <si>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</si>
  <si>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</si>
  <si>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</si>
  <si>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</si>
  <si>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</si>
  <si>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</si>
  <si>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</si>
  <si>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</si>
  <si>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</si>
  <si>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</si>
  <si>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</si>
  <si>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</si>
  <si>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</si>
  <si>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</si>
  <si>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</si>
  <si>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</si>
  <si>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</si>
  <si>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</si>
  <si>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</si>
  <si>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</si>
  <si>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</si>
  <si>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</si>
  <si>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</si>
  <si>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</si>
  <si>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</si>
  <si>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</si>
  <si>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</si>
  <si>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</si>
  <si>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</si>
  <si>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</si>
  <si>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</si>
  <si>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</si>
  <si>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</si>
  <si>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</si>
  <si>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</si>
  <si>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</si>
  <si>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</si>
  <si>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</si>
  <si>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</si>
  <si>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</si>
  <si>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</si>
  <si>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</si>
  <si>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</si>
  <si>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</si>
  <si>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</si>
  <si>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</si>
  <si>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</si>
  <si>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</si>
  <si>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</si>
  <si>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</si>
  <si>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</si>
  <si>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</si>
  <si>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</si>
  <si>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</si>
  <si>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</si>
  <si>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</si>
  <si>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</si>
  <si>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</si>
  <si>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</si>
  <si>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</si>
  <si>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</si>
  <si>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</si>
  <si>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</si>
  <si>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</si>
  <si>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</si>
  <si>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</si>
  <si>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</si>
  <si>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</si>
  <si>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</si>
  <si>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</si>
  <si>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</si>
  <si>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</si>
  <si>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</si>
  <si>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</si>
  <si>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</si>
  <si>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</si>
  <si>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</si>
  <si>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</si>
  <si>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</si>
  <si>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</si>
  <si>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</si>
  <si>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</si>
  <si>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</si>
  <si>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</si>
  <si>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</si>
  <si>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</si>
  <si>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</si>
  <si>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</si>
  <si>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</si>
  <si>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</si>
  <si>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</si>
  <si>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</si>
  <si>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</si>
  <si>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</si>
  <si>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</si>
  <si>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</si>
  <si>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</si>
  <si>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</si>
  <si>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</si>
  <si>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</si>
  <si>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</si>
  <si>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</si>
  <si>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</si>
  <si>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</si>
  <si>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</si>
  <si>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</si>
  <si>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</si>
  <si>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</si>
  <si>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</si>
  <si>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</si>
  <si>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</si>
  <si>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</si>
  <si>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</si>
  <si>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</si>
  <si>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</si>
  <si>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</si>
  <si>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</si>
  <si>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</si>
  <si>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</si>
  <si>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</si>
  <si>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</si>
  <si>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</si>
  <si>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</si>
  <si>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</si>
  <si>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</si>
  <si>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</si>
  <si>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</si>
  <si>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</si>
  <si>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</si>
  <si>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</si>
  <si>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</si>
  <si>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</si>
  <si>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</si>
  <si>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</si>
  <si>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</si>
  <si>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</si>
  <si>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</si>
  <si>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</si>
  <si>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</si>
  <si>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</si>
  <si>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</si>
  <si>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</si>
  <si>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</si>
  <si>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</si>
  <si>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</si>
  <si>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</si>
  <si>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</si>
  <si>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</si>
  <si>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</si>
  <si>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</si>
  <si>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</si>
  <si>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</si>
  <si>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</si>
  <si>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</si>
  <si>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</si>
  <si>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</si>
  <si>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</si>
  <si>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</si>
  <si>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</si>
  <si>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</si>
  <si>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</si>
  <si>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</si>
  <si>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</si>
  <si>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</si>
  <si>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</si>
  <si>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</si>
  <si>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</si>
  <si>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</si>
  <si>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</si>
  <si>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</si>
  <si>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</si>
  <si>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</si>
  <si>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</si>
  <si>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</si>
  <si>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</si>
  <si>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</si>
  <si>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</si>
  <si>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</si>
  <si>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</si>
  <si>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</si>
  <si>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</si>
  <si>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</si>
  <si>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</si>
  <si>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</si>
  <si>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</si>
  <si>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</si>
  <si>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</si>
  <si>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</si>
  <si>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</si>
  <si>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</si>
  <si>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</si>
  <si>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</si>
  <si>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</si>
  <si>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</si>
  <si>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</si>
  <si>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</si>
  <si>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</si>
  <si>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</si>
  <si>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</si>
  <si>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</si>
  <si>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</si>
  <si>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</si>
  <si>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</si>
  <si>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</si>
  <si>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</si>
  <si>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</si>
  <si>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</si>
  <si>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</si>
  <si>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</si>
  <si>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</si>
  <si>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</si>
  <si>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</si>
  <si>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</si>
  <si>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</si>
  <si>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</si>
  <si>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</si>
  <si>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</si>
  <si>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</si>
  <si>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</si>
  <si>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</si>
  <si>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</si>
  <si>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</si>
  <si>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</si>
  <si>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</si>
  <si>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</si>
  <si>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</si>
  <si>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</si>
  <si>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</si>
  <si>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</si>
  <si>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</si>
  <si>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</si>
  <si>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</si>
  <si>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</si>
  <si>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</si>
  <si>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</si>
  <si>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</si>
  <si>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</si>
  <si>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</si>
  <si>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</si>
  <si>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</si>
  <si>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</si>
  <si>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</si>
  <si>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</si>
  <si>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</si>
  <si>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</si>
  <si>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</si>
  <si>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</si>
  <si>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</si>
  <si>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</si>
  <si>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</si>
  <si>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</si>
  <si>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</si>
  <si>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</si>
  <si>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</si>
  <si>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</si>
  <si>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</si>
  <si>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</si>
  <si>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</si>
  <si>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</si>
  <si>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</si>
  <si>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</si>
  <si>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</si>
  <si>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</si>
  <si>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</si>
  <si>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</si>
  <si>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</si>
  <si>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</si>
  <si>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</si>
  <si>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</si>
  <si>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</si>
  <si>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</si>
  <si>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</si>
  <si>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</si>
  <si>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</si>
  <si>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</si>
  <si>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</si>
  <si>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</si>
  <si>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</si>
  <si>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</si>
  <si>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</si>
  <si>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</si>
  <si>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</si>
  <si>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</si>
  <si>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</si>
  <si>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</si>
  <si>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</si>
  <si>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</si>
  <si>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</si>
  <si>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</si>
  <si>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</si>
  <si>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</si>
  <si>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</si>
  <si>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</si>
  <si>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</si>
  <si>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</si>
  <si>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</si>
  <si>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</si>
  <si>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</si>
  <si>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</si>
  <si>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</si>
  <si>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</si>
  <si>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</si>
  <si>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</si>
  <si>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</si>
  <si>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</si>
  <si>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</si>
  <si>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</si>
  <si>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</si>
  <si>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</si>
  <si>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</si>
  <si>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</si>
  <si>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</si>
  <si>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</si>
  <si>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</si>
  <si>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</si>
  <si>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</si>
  <si>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</si>
  <si>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</si>
  <si>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</si>
  <si>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</si>
  <si>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</si>
  <si>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</si>
  <si>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</si>
  <si>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</si>
  <si>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</si>
  <si>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</si>
  <si>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</si>
  <si>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</si>
  <si>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</si>
  <si>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</si>
  <si>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</si>
  <si>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</si>
  <si>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</si>
  <si>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</si>
  <si>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</si>
  <si>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</si>
  <si>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</si>
  <si>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</si>
  <si>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</si>
  <si>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</si>
  <si>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</si>
  <si>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</si>
  <si>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</si>
  <si>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</si>
  <si>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</si>
  <si>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</si>
  <si>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</si>
  <si>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</si>
  <si>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</si>
  <si>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</si>
  <si>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</si>
  <si>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</si>
  <si>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</si>
  <si>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</si>
  <si>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</si>
  <si>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</si>
  <si>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</si>
  <si>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</si>
  <si>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</si>
  <si>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</si>
  <si>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</si>
  <si>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</si>
  <si>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</si>
  <si>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</si>
  <si>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</si>
  <si>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</si>
  <si>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</si>
  <si>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</si>
  <si>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</si>
  <si>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</si>
  <si>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</si>
  <si>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</si>
  <si>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</si>
  <si>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</si>
  <si>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</si>
  <si>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</si>
  <si>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</si>
  <si>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</si>
  <si>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</si>
  <si>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</si>
  <si>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</si>
  <si>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</si>
  <si>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</si>
  <si>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</si>
  <si>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</si>
  <si>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</si>
  <si>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</si>
  <si>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</si>
  <si>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</si>
  <si>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</si>
  <si>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</si>
  <si>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</si>
  <si>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</si>
  <si>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</si>
  <si>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</si>
  <si>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</si>
  <si>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</si>
  <si>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</si>
  <si>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</si>
  <si>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</si>
  <si>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</si>
  <si>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</si>
  <si>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</si>
  <si>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</si>
  <si>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</si>
  <si>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</si>
  <si>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</si>
  <si>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</si>
  <si>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</si>
  <si>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</si>
  <si>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</si>
  <si>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</si>
  <si>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</si>
  <si>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</si>
  <si>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</si>
  <si>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</si>
  <si>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</si>
  <si>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</si>
  <si>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</si>
  <si>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</si>
  <si>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</si>
  <si>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</si>
  <si>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</si>
  <si>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</si>
  <si>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</si>
  <si>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</si>
  <si>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</si>
  <si>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</si>
  <si>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</si>
  <si>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</si>
  <si>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</si>
  <si>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</si>
  <si>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</si>
  <si>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</si>
  <si>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</si>
  <si>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</si>
  <si>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</si>
  <si>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</si>
  <si>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</si>
  <si>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</si>
  <si>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</si>
  <si>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</si>
  <si>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</si>
  <si>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</si>
  <si>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</si>
  <si>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</si>
  <si>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</si>
  <si>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</si>
  <si>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</si>
  <si>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</si>
  <si>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</si>
  <si>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</si>
  <si>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</si>
  <si>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</si>
  <si>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</si>
  <si>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</si>
  <si>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</si>
  <si>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</si>
  <si>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</si>
  <si>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</si>
  <si>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</si>
  <si>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</si>
  <si>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</si>
  <si>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</si>
  <si>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</si>
  <si>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</si>
  <si>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</si>
  <si>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</si>
  <si>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</si>
  <si>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</si>
  <si>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</si>
  <si>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</si>
  <si>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</si>
  <si>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</si>
  <si>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</si>
  <si>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</si>
  <si>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</si>
  <si>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</si>
  <si>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</si>
  <si>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</si>
  <si>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</si>
  <si>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</si>
  <si>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</si>
  <si>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</si>
  <si>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</si>
  <si>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</si>
  <si>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</si>
  <si>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</si>
  <si>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</si>
  <si>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</si>
  <si>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</si>
  <si>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</si>
  <si>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</si>
  <si>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</si>
  <si>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</si>
  <si>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</si>
  <si>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</si>
  <si>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</si>
  <si>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</si>
  <si>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</si>
  <si>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</si>
  <si>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</si>
  <si>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</si>
  <si>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</si>
  <si>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</si>
  <si>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</si>
  <si>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</si>
  <si>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</si>
  <si>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</si>
  <si>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</si>
  <si>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</si>
  <si>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</si>
  <si>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</si>
  <si>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</si>
  <si>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</si>
  <si>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</si>
  <si>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</si>
  <si>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</si>
  <si>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</si>
  <si>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</si>
  <si>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</si>
  <si>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</si>
  <si>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</si>
  <si>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</si>
  <si>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</si>
  <si>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</si>
  <si>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</si>
  <si>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</si>
  <si>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</si>
  <si>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</si>
  <si>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</si>
  <si>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</si>
  <si>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</si>
  <si>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</si>
  <si>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</si>
  <si>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</si>
  <si>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</si>
  <si>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</si>
  <si>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</si>
  <si>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</si>
  <si>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</si>
  <si>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</si>
  <si>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</si>
  <si>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</si>
  <si>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</si>
  <si>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</si>
  <si>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</si>
  <si>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</si>
  <si>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</si>
  <si>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</si>
  <si>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</si>
  <si>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</si>
  <si>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</si>
  <si>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</si>
  <si>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</si>
  <si>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</si>
  <si>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</si>
  <si>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</si>
  <si>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</si>
  <si>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</si>
  <si>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</si>
  <si>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</si>
  <si>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</si>
  <si>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</si>
  <si>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</si>
  <si>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</si>
  <si>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</si>
  <si>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</si>
  <si>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</si>
  <si>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</si>
  <si>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</si>
  <si>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</si>
  <si>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</si>
  <si>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</si>
  <si>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</si>
  <si>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</si>
  <si>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</si>
  <si>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</si>
  <si>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</si>
  <si>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</si>
  <si>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</si>
  <si>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</si>
  <si>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</si>
  <si>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</si>
  <si>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</si>
  <si>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</si>
  <si>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</si>
  <si>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</si>
  <si>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</si>
  <si>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</si>
  <si>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</si>
  <si>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</si>
  <si>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</si>
  <si>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</si>
  <si>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</si>
  <si>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</si>
  <si>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</si>
  <si>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</si>
  <si>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</si>
  <si>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</si>
  <si>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</si>
  <si>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</si>
  <si>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</si>
  <si>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</si>
  <si>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</si>
  <si>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</si>
  <si>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</si>
  <si>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</si>
  <si>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</si>
  <si>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</si>
  <si>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</si>
  <si>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</si>
  <si>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</si>
  <si>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</si>
  <si>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</si>
  <si>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</si>
  <si>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</si>
  <si>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</si>
  <si>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</si>
  <si>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</si>
  <si>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</si>
  <si>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</si>
  <si>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</si>
  <si>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</si>
  <si>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</si>
  <si>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</si>
  <si>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</si>
  <si>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</si>
  <si>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</si>
  <si>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</si>
  <si>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</si>
  <si>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</si>
  <si>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</si>
  <si>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</si>
  <si>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</si>
  <si>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</si>
  <si>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</si>
  <si>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</si>
  <si>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</si>
  <si>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</si>
  <si>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</si>
  <si>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</si>
  <si>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</si>
  <si>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</si>
  <si>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</si>
  <si>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</si>
  <si>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</si>
  <si>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</si>
  <si>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</si>
  <si>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</si>
  <si>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</si>
  <si>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</si>
  <si>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</si>
  <si>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</si>
  <si>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</si>
  <si>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</si>
  <si>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</si>
  <si>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</si>
  <si>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</si>
  <si>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</si>
  <si>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</si>
  <si>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</si>
  <si>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</si>
  <si>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</si>
  <si>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</si>
  <si>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</si>
  <si>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</si>
  <si>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</si>
  <si>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</si>
  <si>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</si>
  <si>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</si>
  <si>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</si>
  <si>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</si>
  <si>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</si>
  <si>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</si>
  <si>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</si>
  <si>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</si>
  <si>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</si>
  <si>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</si>
  <si>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</si>
  <si>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</si>
  <si>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</si>
  <si>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</si>
  <si>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</si>
  <si>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</si>
  <si>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</si>
  <si>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</si>
  <si>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</si>
  <si>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</si>
  <si>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</si>
  <si>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</si>
  <si>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</si>
  <si>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</si>
  <si>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</si>
  <si>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</si>
  <si>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</si>
  <si>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</si>
  <si>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</si>
  <si>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</si>
  <si>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</si>
  <si>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</si>
  <si>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</si>
  <si>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</si>
  <si>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</si>
  <si>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</si>
  <si>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</si>
  <si>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</si>
  <si>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</si>
  <si>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</si>
  <si>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</si>
  <si>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</si>
  <si>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</si>
  <si>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</si>
  <si>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</si>
  <si>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</si>
  <si>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</si>
  <si>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</si>
  <si>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</si>
  <si>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</si>
  <si>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</si>
  <si>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</si>
  <si>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</si>
  <si>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</si>
  <si>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</si>
  <si>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</si>
  <si>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</si>
  <si>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</si>
  <si>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</si>
  <si>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</si>
  <si>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</si>
  <si>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</si>
  <si>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</si>
  <si>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</si>
  <si>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</si>
  <si>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</si>
  <si>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</si>
  <si>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</si>
  <si>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</si>
  <si>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</si>
  <si>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</si>
  <si>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</si>
  <si>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</si>
  <si>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</si>
  <si>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</si>
  <si>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</si>
  <si>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</si>
  <si>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</si>
  <si>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</si>
  <si>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</si>
  <si>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</si>
  <si>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</si>
  <si>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</si>
  <si>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</si>
  <si>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</si>
  <si>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</si>
  <si>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</si>
  <si>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</si>
  <si>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</si>
  <si>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</si>
  <si>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</si>
  <si>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</si>
  <si>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</si>
  <si>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</si>
  <si>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</si>
  <si>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</si>
  <si>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</si>
  <si>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</si>
  <si>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</si>
  <si>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</si>
  <si>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</si>
  <si>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</si>
  <si>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</si>
  <si>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</si>
  <si>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</si>
  <si>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</si>
  <si>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</si>
  <si>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</si>
  <si>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</si>
  <si>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</si>
  <si>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</si>
  <si>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</si>
  <si>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</si>
  <si>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</si>
  <si>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</si>
  <si>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</si>
  <si>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</si>
  <si>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</si>
  <si>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</si>
  <si>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</si>
  <si>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</si>
  <si>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</si>
  <si>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</si>
  <si>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</si>
  <si>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</si>
  <si>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</si>
  <si>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</si>
  <si>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</si>
  <si>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</si>
  <si>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</si>
  <si>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</si>
  <si>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</si>
  <si>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</si>
  <si>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</si>
  <si>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</si>
  <si>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</si>
  <si>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</si>
  <si>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</si>
  <si>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</si>
  <si>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</si>
  <si>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</si>
  <si>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</si>
  <si>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</si>
  <si>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</si>
  <si>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</si>
  <si>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</si>
  <si>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</si>
  <si>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</si>
  <si>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</si>
  <si>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</si>
  <si>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</si>
  <si>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</si>
  <si>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</si>
  <si>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</si>
  <si>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</si>
  <si>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</si>
  <si>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</si>
  <si>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</si>
  <si>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</si>
  <si>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</si>
  <si>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</si>
  <si>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</si>
  <si>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</si>
  <si>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</si>
  <si>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</si>
  <si>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</si>
  <si>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</si>
  <si>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</si>
  <si>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</si>
  <si>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</si>
  <si>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</si>
  <si>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</si>
  <si>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</si>
  <si>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</si>
  <si>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</si>
  <si>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</si>
  <si>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</si>
  <si>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</si>
  <si>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</si>
  <si>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</si>
  <si>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</si>
  <si>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</si>
  <si>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</si>
  <si>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</si>
  <si>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</si>
  <si>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</si>
  <si>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</si>
  <si>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</si>
  <si>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</si>
  <si>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</si>
  <si>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</si>
  <si>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</si>
  <si>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</si>
  <si>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</si>
  <si>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</si>
  <si>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</si>
  <si>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</si>
  <si>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</si>
  <si>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</si>
  <si>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</si>
  <si>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</si>
  <si>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</si>
  <si>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</si>
  <si>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</si>
  <si>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</si>
  <si>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</si>
  <si>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</si>
  <si>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</si>
  <si>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</si>
  <si>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</si>
  <si>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</si>
  <si>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</si>
  <si>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</si>
  <si>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</si>
  <si>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</si>
  <si>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</si>
  <si>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</si>
  <si>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</si>
  <si>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</si>
  <si>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</si>
  <si>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</si>
  <si>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</si>
  <si>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</si>
  <si>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</si>
  <si>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</si>
  <si>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</si>
  <si>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</si>
  <si>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</si>
  <si>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</si>
  <si>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</si>
  <si>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</si>
  <si>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</si>
  <si>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</si>
  <si>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</si>
  <si>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</si>
  <si>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</si>
  <si>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</si>
  <si>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</si>
  <si>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</si>
  <si>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</si>
  <si>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</si>
  <si>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</si>
  <si>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</si>
  <si>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</si>
  <si>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</si>
  <si>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</si>
  <si>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</si>
  <si>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</si>
  <si>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</si>
  <si>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</si>
  <si>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</si>
  <si>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</si>
  <si>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</si>
  <si>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</si>
  <si>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</si>
  <si>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</si>
  <si>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</si>
  <si>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</si>
  <si>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</si>
  <si>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</si>
  <si>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</si>
  <si>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</si>
  <si>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</si>
  <si>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</si>
  <si>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</si>
  <si>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</si>
  <si>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</si>
  <si>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</si>
  <si>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</si>
  <si>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</si>
  <si>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</si>
  <si>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</si>
  <si>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</si>
  <si>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</si>
  <si>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</si>
  <si>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</si>
  <si>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</si>
  <si>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</si>
  <si>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</si>
  <si>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</si>
  <si>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</si>
  <si>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</si>
  <si>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</si>
  <si>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</si>
  <si>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</si>
  <si>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</si>
  <si>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</si>
  <si>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</si>
  <si>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</si>
  <si>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</si>
  <si>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</si>
  <si>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</si>
  <si>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</si>
  <si>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</si>
  <si>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</si>
  <si>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</si>
  <si>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</si>
  <si>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</si>
  <si>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</si>
  <si>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</si>
  <si>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</si>
  <si>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</si>
  <si>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</si>
  <si>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</si>
  <si>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</si>
  <si>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</si>
  <si>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</si>
  <si>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</si>
  <si>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</si>
  <si>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</si>
  <si>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</si>
  <si>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</si>
  <si>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</si>
  <si>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</si>
  <si>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</si>
  <si>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</si>
  <si>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</si>
  <si>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</si>
  <si>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</si>
  <si>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</si>
  <si>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</si>
  <si>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</si>
  <si>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</si>
  <si>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</si>
  <si>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</si>
  <si>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</si>
  <si>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</si>
  <si>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</si>
  <si>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</si>
  <si>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</si>
  <si>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</si>
  <si>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</si>
  <si>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</si>
  <si>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</si>
  <si>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</si>
  <si>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</si>
  <si>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</si>
  <si>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</si>
  <si>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</si>
  <si>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</si>
  <si>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</si>
  <si>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</si>
  <si>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</si>
  <si>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</si>
  <si>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</si>
  <si>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</si>
  <si>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</si>
  <si>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</si>
  <si>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</si>
  <si>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</si>
  <si>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</si>
  <si>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</si>
  <si>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</si>
  <si>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</si>
  <si>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</si>
  <si>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</si>
  <si>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</si>
  <si>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</si>
  <si>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</si>
  <si>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</si>
  <si>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</si>
  <si>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</si>
  <si>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</si>
  <si>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</si>
  <si>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</si>
  <si>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</si>
  <si>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</si>
  <si>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</si>
  <si>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</si>
  <si>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</si>
  <si>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</si>
  <si>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</si>
  <si>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</si>
  <si>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</si>
  <si>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</si>
  <si>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</si>
  <si>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</si>
  <si>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</si>
  <si>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</si>
  <si>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</si>
  <si>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</si>
  <si>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</si>
  <si>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</si>
  <si>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</si>
  <si>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</si>
  <si>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</si>
  <si>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</si>
  <si>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</si>
  <si>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</si>
  <si>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</si>
  <si>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</si>
  <si>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</si>
  <si>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</si>
  <si>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</si>
  <si>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</si>
  <si>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</si>
  <si>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</si>
  <si>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</si>
  <si>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</si>
  <si>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</si>
  <si>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</si>
  <si>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</si>
  <si>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</si>
  <si>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</si>
  <si>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</si>
  <si>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</si>
  <si>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</si>
  <si>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</si>
  <si>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</si>
  <si>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</si>
  <si>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</si>
  <si>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</si>
  <si>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</si>
  <si>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</si>
  <si>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</si>
  <si>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</si>
  <si>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</si>
  <si>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</si>
  <si>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</si>
  <si>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</si>
  <si>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</si>
  <si>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</si>
  <si>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</si>
  <si>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</si>
  <si>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</si>
  <si>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</si>
  <si>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</si>
  <si>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</si>
  <si>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</si>
  <si>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</si>
  <si>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</si>
  <si>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</si>
  <si>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</si>
  <si>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</si>
  <si>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</si>
  <si>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</si>
  <si>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</si>
  <si>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</si>
  <si>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</si>
  <si>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</si>
  <si>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</si>
  <si>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</si>
  <si>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</si>
  <si>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</si>
  <si>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</si>
  <si>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</si>
  <si>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</si>
  <si>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</si>
  <si>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</si>
  <si>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</si>
  <si>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</si>
  <si>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</si>
  <si>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</si>
  <si>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</si>
  <si>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</si>
  <si>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</si>
  <si>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</si>
  <si>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</si>
  <si>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</si>
  <si>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</si>
  <si>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</si>
  <si>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</si>
  <si>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</si>
  <si>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</si>
  <si>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</si>
  <si>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</si>
  <si>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</si>
  <si>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</si>
  <si>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</si>
  <si>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</si>
  <si>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</si>
  <si>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</si>
  <si>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</si>
  <si>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</si>
  <si>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</si>
  <si>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</si>
  <si>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</si>
  <si>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</si>
  <si>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</si>
  <si>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</si>
  <si>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</si>
  <si>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</si>
  <si>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</si>
  <si>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</si>
  <si>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</si>
  <si>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</si>
  <si>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</si>
  <si>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</si>
  <si>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</si>
  <si>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</si>
  <si>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</si>
  <si>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</si>
  <si>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</si>
  <si>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</si>
  <si>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</si>
  <si>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</si>
  <si>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</si>
  <si>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</si>
  <si>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</si>
  <si>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</si>
  <si>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</si>
  <si>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</si>
  <si>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</si>
  <si>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</si>
  <si>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</si>
  <si>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</si>
  <si>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</si>
  <si>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</si>
  <si>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</si>
  <si>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</si>
  <si>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</si>
  <si>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</si>
  <si>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</si>
  <si>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</si>
  <si>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</si>
  <si>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</si>
  <si>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</si>
  <si>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</si>
  <si>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</si>
  <si>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</si>
  <si>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</si>
  <si>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</si>
  <si>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</si>
  <si>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</si>
  <si>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</si>
  <si>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</si>
  <si>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</si>
  <si>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</si>
  <si>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</si>
  <si>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</si>
  <si>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</si>
  <si>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</si>
  <si>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</si>
  <si>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</si>
  <si>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</si>
  <si>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</si>
  <si>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</si>
  <si>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</si>
  <si>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</si>
  <si>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</si>
  <si>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</si>
  <si>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</si>
  <si>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</si>
  <si>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</si>
  <si>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</si>
  <si>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</si>
  <si>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</si>
  <si>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</si>
  <si>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</si>
  <si>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</si>
  <si>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</si>
  <si>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</si>
  <si>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</si>
  <si>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</si>
  <si>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</si>
  <si>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</si>
  <si>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</si>
  <si>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</si>
  <si>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</si>
  <si>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</si>
  <si>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</si>
  <si>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</si>
  <si>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</si>
  <si>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</si>
  <si>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</si>
  <si>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</si>
  <si>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</si>
  <si>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</si>
  <si>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</si>
  <si>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</si>
  <si>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</si>
  <si>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</si>
  <si>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</si>
  <si>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</si>
  <si>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</si>
  <si>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</si>
  <si>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</si>
  <si>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</si>
  <si>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</si>
  <si>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</si>
  <si>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</si>
  <si>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</si>
  <si>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</si>
  <si>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</si>
  <si>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</si>
  <si>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</si>
  <si>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</si>
  <si>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</si>
  <si>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</si>
  <si>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</si>
  <si>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</si>
  <si>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</si>
  <si>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</si>
  <si>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</si>
  <si>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</si>
  <si>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</si>
  <si>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</si>
  <si>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</si>
  <si>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</si>
  <si>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</si>
  <si>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</si>
  <si>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</si>
  <si>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</si>
  <si>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</si>
  <si>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</si>
  <si>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</si>
  <si>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</si>
  <si>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</si>
  <si>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</si>
  <si>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</si>
  <si>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</si>
  <si>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</si>
  <si>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</si>
  <si>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</si>
  <si>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</si>
  <si>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</si>
  <si>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</si>
  <si>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</si>
  <si>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</si>
  <si>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</si>
  <si>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</si>
  <si>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</si>
  <si>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</si>
  <si>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</si>
  <si>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</si>
  <si>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</si>
  <si>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</si>
  <si>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</si>
  <si>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</si>
  <si>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</si>
  <si>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</si>
  <si>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</si>
  <si>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</si>
  <si>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</si>
  <si>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</si>
  <si>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</si>
  <si>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</si>
  <si>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</si>
  <si>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</si>
  <si>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</si>
  <si>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</si>
  <si>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</si>
  <si>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</si>
  <si>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</si>
  <si>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</si>
  <si>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</si>
  <si>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</si>
  <si>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</si>
  <si>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</si>
  <si>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</si>
  <si>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</si>
  <si>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</si>
  <si>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</si>
  <si>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</si>
  <si>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</si>
  <si>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</si>
  <si>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</si>
  <si>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</si>
  <si>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</si>
  <si>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</si>
  <si>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</si>
  <si>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</si>
  <si>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</si>
  <si>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</si>
  <si>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</si>
  <si>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</si>
  <si>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</si>
  <si>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</si>
  <si>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</si>
  <si>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</si>
  <si>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</si>
  <si>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</si>
  <si>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</si>
  <si>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</si>
  <si>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</si>
  <si>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</si>
  <si>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</si>
  <si>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</si>
  <si>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</si>
  <si>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</si>
  <si>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</si>
  <si>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</si>
  <si>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</si>
  <si>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</si>
  <si>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</si>
  <si>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</si>
  <si>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</si>
  <si>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</si>
  <si>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</si>
  <si>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</si>
  <si>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</si>
  <si>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</si>
  <si>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</si>
  <si>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</si>
  <si>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</si>
  <si>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</si>
  <si>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</si>
  <si>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</si>
  <si>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</si>
  <si>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</si>
  <si>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</si>
  <si>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</si>
  <si>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</si>
  <si>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</si>
  <si>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</si>
  <si>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</si>
  <si>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</si>
  <si>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</si>
  <si>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</si>
  <si>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</si>
  <si>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</si>
  <si>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</si>
  <si>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</si>
  <si>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</si>
  <si>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</si>
  <si>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</si>
  <si>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</si>
  <si>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</si>
  <si>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</si>
  <si>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</si>
  <si>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</si>
  <si>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</si>
  <si>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</si>
  <si>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</si>
  <si>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</si>
  <si>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</si>
  <si>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</si>
  <si>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</si>
  <si>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</si>
  <si>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</si>
  <si>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</si>
  <si>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</si>
  <si>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</si>
  <si>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</si>
  <si>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</si>
  <si>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</si>
  <si>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</si>
  <si>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</si>
  <si>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</si>
  <si>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</si>
  <si>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</si>
  <si>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</si>
  <si>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</si>
  <si>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</si>
  <si>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</si>
  <si>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</si>
  <si>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</si>
  <si>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</si>
  <si>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</si>
  <si>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</si>
  <si>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</si>
  <si>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</si>
  <si>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</si>
  <si>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</si>
  <si>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</si>
  <si>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</si>
  <si>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</si>
  <si>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</si>
  <si>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</si>
  <si>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</si>
  <si>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</si>
  <si>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</si>
  <si>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</si>
  <si>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</si>
  <si>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</si>
  <si>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</si>
  <si>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</si>
  <si>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</si>
  <si>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</si>
  <si>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</si>
  <si>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</si>
  <si>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</si>
  <si>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</si>
  <si>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</si>
  <si>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</si>
  <si>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</si>
  <si>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</si>
  <si>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</si>
  <si>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</si>
  <si>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</si>
  <si>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</si>
  <si>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</si>
  <si>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</si>
  <si>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</si>
  <si>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</si>
  <si>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</si>
  <si>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</si>
  <si>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</si>
  <si>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</si>
  <si>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</si>
  <si>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</si>
  <si>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</si>
  <si>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</si>
  <si>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</si>
  <si>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</si>
  <si>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</si>
  <si>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</si>
  <si>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</si>
  <si>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</si>
  <si>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</si>
  <si>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</si>
  <si>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</si>
  <si>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</si>
  <si>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</si>
  <si>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</si>
  <si>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</si>
  <si>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</si>
  <si>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</si>
  <si>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</si>
  <si>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</si>
  <si>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</si>
  <si>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</si>
  <si>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</si>
  <si>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</si>
  <si>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</si>
  <si>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</si>
  <si>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</si>
  <si>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</si>
  <si>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</si>
  <si>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</si>
  <si>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</si>
  <si>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</si>
  <si>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</si>
  <si>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</si>
  <si>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</si>
  <si>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</si>
  <si>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</si>
  <si>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</si>
  <si>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</si>
  <si>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</si>
  <si>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</si>
  <si>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</si>
  <si>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</si>
  <si>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</si>
  <si>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</si>
  <si>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</si>
  <si>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</si>
  <si>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</si>
  <si>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</si>
  <si>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</si>
  <si>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</si>
  <si>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</si>
  <si>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</si>
  <si>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</si>
  <si>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</si>
  <si>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</si>
  <si>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</si>
  <si>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</si>
  <si>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</si>
  <si>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</si>
  <si>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</si>
  <si>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</si>
  <si>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</si>
  <si>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</si>
  <si>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</si>
  <si>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</si>
  <si>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</si>
  <si>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</si>
  <si>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</si>
  <si>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</si>
  <si>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</si>
  <si>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</si>
  <si>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</si>
  <si>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</si>
  <si>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</si>
  <si>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</si>
  <si>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</si>
  <si>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</si>
  <si>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</si>
  <si>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</si>
  <si>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</si>
  <si>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</si>
  <si>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</si>
  <si>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</si>
  <si>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</si>
  <si>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</si>
  <si>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</si>
  <si>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</si>
  <si>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</si>
  <si>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</si>
  <si>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</si>
  <si>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</si>
  <si>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</si>
  <si>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</si>
  <si>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</si>
  <si>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</si>
  <si>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</si>
  <si>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</si>
  <si>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</si>
  <si>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</si>
  <si>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</si>
  <si>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</si>
  <si>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</si>
  <si>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</si>
  <si>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</si>
  <si>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</si>
  <si>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</si>
  <si>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</si>
  <si>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</si>
  <si>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</si>
  <si>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</si>
  <si>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</si>
  <si>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</si>
  <si>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</si>
  <si>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</si>
  <si>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</si>
  <si>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</si>
  <si>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</si>
  <si>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</si>
  <si>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</si>
  <si>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</si>
  <si>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</si>
  <si>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</si>
  <si>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</si>
  <si>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</si>
  <si>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</si>
  <si>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</si>
  <si>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</si>
  <si>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</si>
  <si>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</si>
  <si>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</si>
  <si>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</si>
  <si>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</si>
  <si>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</si>
  <si>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</si>
  <si>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</si>
  <si>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</si>
  <si>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</si>
  <si>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</si>
  <si>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</si>
  <si>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</si>
  <si>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</si>
  <si>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</si>
  <si>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</si>
  <si>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</si>
  <si>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</si>
  <si>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</si>
  <si>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</si>
  <si>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</si>
  <si>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</si>
  <si>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</si>
  <si>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</si>
  <si>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</si>
  <si>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</si>
  <si>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</si>
  <si>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</si>
  <si>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</si>
  <si>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</si>
  <si>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</si>
  <si>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</si>
  <si>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</si>
  <si>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</si>
  <si>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</si>
  <si>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</si>
  <si>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</si>
  <si>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</si>
  <si>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</si>
  <si>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</si>
  <si>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</si>
  <si>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</si>
  <si>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</si>
  <si>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</si>
  <si>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</si>
  <si>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</si>
  <si>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</si>
  <si>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</si>
  <si>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</si>
  <si>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</si>
  <si>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</si>
  <si>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</si>
  <si>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</si>
  <si>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</si>
  <si>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</si>
  <si>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</si>
  <si>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</si>
  <si>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</si>
  <si>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</si>
  <si>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</si>
  <si>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</si>
  <si>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</si>
  <si>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</si>
  <si>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</si>
  <si>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</si>
  <si>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</si>
  <si>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</si>
  <si>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</si>
  <si>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</si>
  <si>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</si>
  <si>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</si>
  <si>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</si>
  <si>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</si>
  <si>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</si>
  <si>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</si>
  <si>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</si>
  <si>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</si>
  <si>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</si>
  <si>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</si>
  <si>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</si>
  <si>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</si>
  <si>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</si>
  <si>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</si>
  <si>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</si>
  <si>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</si>
  <si>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</si>
  <si>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</si>
  <si>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</si>
  <si>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</si>
  <si>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</si>
  <si>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</si>
  <si>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</si>
  <si>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</si>
  <si>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</si>
  <si>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</si>
  <si>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</si>
  <si>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</si>
  <si>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</si>
  <si>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</si>
  <si>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</si>
  <si>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</si>
  <si>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</si>
  <si>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</si>
  <si>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</si>
  <si>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</si>
  <si>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</si>
  <si>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</si>
  <si>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</si>
  <si>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</si>
  <si>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</si>
  <si>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</si>
  <si>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</si>
  <si>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</si>
  <si>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</si>
  <si>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</si>
  <si>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</si>
  <si>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</si>
  <si>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</si>
  <si>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</si>
  <si>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</si>
  <si>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</si>
  <si>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</si>
  <si>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</si>
  <si>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</si>
  <si>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</si>
  <si>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</si>
  <si>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</si>
  <si>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</si>
  <si>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</si>
  <si>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</si>
  <si>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</si>
  <si>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</si>
  <si>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</si>
  <si>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</si>
  <si>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</si>
  <si>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</si>
  <si>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</si>
  <si>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</si>
  <si>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</si>
  <si>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</si>
  <si>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</si>
  <si>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</si>
  <si>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</si>
  <si>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</si>
  <si>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</si>
  <si>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</si>
  <si>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</si>
  <si>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</si>
  <si>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</si>
  <si>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</si>
  <si>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</si>
  <si>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</si>
  <si>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</si>
  <si>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</si>
  <si>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</si>
  <si>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</si>
  <si>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</si>
  <si>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</si>
  <si>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</si>
  <si>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</si>
  <si>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</si>
  <si>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</si>
  <si>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</si>
  <si>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</si>
  <si>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</si>
  <si>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</si>
  <si>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</si>
  <si>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</si>
  <si>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</si>
  <si>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</si>
  <si>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</si>
  <si>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</si>
  <si>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</si>
  <si>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</si>
  <si>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</si>
  <si>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</si>
  <si>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</si>
  <si>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</si>
  <si>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</si>
  <si>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</si>
  <si>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</si>
  <si>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</si>
  <si>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</si>
  <si>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</si>
  <si>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</si>
  <si>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</si>
  <si>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</si>
  <si>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</si>
  <si>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</si>
  <si>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</si>
  <si>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</si>
  <si>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</si>
  <si>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</si>
  <si>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</si>
  <si>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</si>
  <si>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</si>
  <si>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</si>
  <si>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</si>
  <si>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</si>
  <si>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</si>
  <si>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</si>
  <si>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</si>
  <si>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</si>
  <si>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</si>
  <si>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</si>
  <si>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</si>
  <si>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</si>
  <si>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</si>
  <si>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</si>
  <si>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</si>
  <si>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</si>
  <si>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</si>
  <si>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</si>
  <si>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</si>
  <si>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</si>
  <si>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</si>
  <si>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</si>
  <si>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</si>
  <si>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</si>
  <si>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</si>
  <si>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</si>
  <si>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</si>
  <si>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</si>
  <si>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</si>
  <si>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</si>
  <si>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</si>
  <si>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</si>
  <si>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</si>
  <si>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</si>
  <si>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</si>
  <si>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</si>
  <si>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</si>
  <si>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</si>
  <si>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</si>
  <si>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</si>
  <si>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</si>
  <si>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</si>
  <si>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</si>
  <si>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</si>
  <si>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</si>
  <si>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</si>
  <si>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</si>
  <si>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</si>
  <si>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</si>
  <si>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</si>
  <si>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</si>
  <si>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</si>
  <si>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</si>
  <si>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</si>
  <si>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</si>
  <si>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</si>
  <si>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</si>
  <si>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</si>
  <si>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</si>
  <si>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</si>
  <si>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</si>
  <si>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</si>
  <si>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</si>
  <si>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</si>
  <si>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</si>
  <si>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</si>
  <si>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</si>
  <si>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</si>
  <si>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</si>
  <si>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</si>
  <si>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</si>
  <si>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</si>
  <si>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</si>
  <si>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</si>
  <si>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</si>
  <si>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</si>
  <si>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</si>
  <si>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</si>
  <si>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</si>
  <si>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</si>
  <si>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</si>
  <si>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</si>
  <si>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</si>
  <si>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</si>
  <si>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</si>
  <si>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</si>
  <si>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</si>
  <si>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</si>
  <si>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</si>
  <si>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</si>
  <si>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</si>
  <si>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</si>
  <si>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</si>
  <si>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</si>
  <si>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</si>
  <si>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</si>
  <si>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</si>
  <si>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</si>
  <si>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</si>
  <si>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</si>
  <si>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</si>
  <si>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</si>
  <si>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</si>
  <si>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</si>
  <si>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</si>
  <si>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</si>
  <si>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</si>
  <si>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</si>
  <si>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</si>
  <si>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</si>
  <si>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</si>
  <si>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</si>
  <si>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</si>
  <si>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</si>
  <si>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</si>
  <si>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</si>
  <si>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</si>
  <si>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</si>
  <si>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</si>
  <si>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</si>
  <si>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</si>
  <si>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</si>
  <si>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</si>
  <si>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</si>
  <si>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</si>
  <si>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</si>
  <si>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</si>
  <si>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</si>
  <si>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</si>
  <si>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</si>
  <si>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</si>
  <si>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</si>
  <si>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</si>
  <si>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</si>
  <si>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</si>
  <si>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</si>
  <si>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</si>
  <si>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</si>
  <si>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</si>
  <si>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</si>
  <si>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</si>
  <si>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</si>
  <si>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</si>
  <si>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</si>
  <si>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</si>
  <si>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</si>
  <si>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</si>
  <si>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</si>
  <si>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</si>
  <si>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</si>
  <si>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</si>
  <si>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</si>
  <si>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</si>
  <si>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</si>
  <si>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</si>
  <si>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</si>
  <si>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</si>
  <si>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</si>
  <si>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</si>
  <si>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</si>
  <si>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</si>
  <si>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</si>
  <si>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</si>
  <si>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</si>
  <si>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</si>
  <si>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</si>
  <si>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</si>
  <si>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</si>
  <si>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</si>
  <si>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</si>
  <si>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</si>
  <si>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</si>
  <si>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</si>
  <si>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</si>
  <si>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</si>
  <si>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</si>
  <si>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</si>
  <si>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</si>
  <si>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</si>
  <si>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</si>
  <si>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</si>
  <si>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</si>
  <si>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</si>
  <si>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</si>
  <si>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</si>
  <si>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</si>
  <si>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</si>
  <si>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</si>
  <si>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</si>
  <si>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</si>
  <si>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</si>
  <si>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</si>
  <si>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</si>
  <si>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</si>
  <si>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</si>
  <si>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</si>
  <si>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</si>
  <si>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</si>
  <si>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</si>
  <si>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</si>
  <si>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</si>
  <si>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</si>
  <si>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</si>
  <si>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</si>
  <si>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</si>
  <si>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</si>
  <si>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</si>
  <si>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</si>
  <si>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</si>
  <si>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</si>
  <si>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</si>
  <si>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</si>
  <si>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</si>
  <si>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</si>
  <si>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</si>
  <si>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</si>
  <si>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</si>
  <si>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</si>
  <si>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</si>
  <si>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</si>
  <si>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</si>
  <si>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</si>
  <si>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</si>
  <si>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</si>
  <si>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</si>
  <si>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</si>
  <si>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</si>
  <si>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</si>
  <si>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</si>
  <si>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</si>
  <si>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</si>
  <si>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</si>
  <si>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</si>
  <si>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</si>
  <si>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</si>
  <si>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</si>
  <si>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</si>
  <si>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</si>
  <si>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</si>
  <si>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</si>
  <si>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</si>
  <si>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</si>
  <si>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</si>
  <si>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</si>
  <si>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</si>
  <si>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</si>
  <si>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</si>
  <si>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</si>
  <si>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</si>
  <si>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</si>
  <si>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</si>
  <si>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</si>
  <si>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</si>
  <si>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</si>
  <si>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</si>
  <si>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</si>
  <si>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</si>
  <si>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</si>
  <si>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</si>
  <si>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</si>
  <si>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</si>
  <si>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</si>
  <si>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</si>
  <si>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</si>
  <si>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</si>
  <si>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</si>
  <si>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</si>
  <si>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</si>
  <si>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</si>
  <si>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</si>
  <si>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</si>
  <si>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</si>
  <si>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</si>
  <si>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</si>
  <si>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</si>
  <si>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</si>
  <si>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</si>
  <si>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</si>
  <si>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</si>
  <si>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</si>
  <si>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</si>
  <si>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</si>
  <si>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</si>
  <si>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</si>
  <si>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</si>
  <si>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</si>
  <si>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</si>
  <si>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</si>
  <si>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</si>
  <si>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</si>
  <si>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</si>
  <si>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</si>
  <si>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</si>
  <si>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</si>
  <si>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</si>
  <si>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</si>
  <si>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</si>
  <si>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</si>
  <si>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</si>
  <si>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</si>
  <si>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</si>
  <si>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</si>
  <si>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</si>
  <si>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</si>
  <si>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</si>
  <si>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</si>
  <si>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</si>
  <si>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</si>
  <si>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</si>
  <si>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</si>
  <si>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</si>
  <si>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</si>
  <si>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</si>
  <si>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</si>
  <si>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</si>
  <si>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</si>
  <si>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</si>
  <si>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</si>
  <si>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</si>
  <si>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</si>
  <si>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</si>
  <si>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</si>
  <si>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</si>
  <si>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</si>
  <si>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</si>
  <si>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</si>
  <si>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</si>
  <si>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</si>
  <si>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</si>
  <si>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</si>
  <si>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</si>
  <si>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</si>
  <si>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</si>
  <si>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</si>
  <si>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</si>
  <si>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</si>
  <si>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</si>
  <si>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</si>
  <si>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</si>
  <si>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</si>
  <si>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</si>
  <si>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</si>
  <si>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</si>
  <si>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</si>
  <si>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</si>
  <si>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</si>
  <si>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</si>
  <si>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</si>
  <si>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</si>
  <si>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</si>
  <si>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</si>
  <si>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</si>
  <si>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</si>
  <si>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</si>
  <si>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</si>
  <si>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</si>
  <si>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</si>
  <si>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</si>
  <si>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</si>
  <si>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</si>
  <si>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</si>
  <si>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</si>
  <si>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</si>
  <si>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</si>
  <si>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</si>
  <si>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</si>
  <si>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</si>
  <si>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</si>
  <si>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</si>
  <si>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</si>
  <si>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</si>
  <si>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</si>
  <si>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</si>
  <si>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</si>
  <si>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</si>
  <si>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</si>
  <si>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</si>
  <si>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</si>
  <si>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</si>
  <si>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</si>
  <si>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</si>
  <si>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</si>
  <si>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</si>
  <si>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</si>
  <si>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</si>
  <si>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</si>
  <si>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</si>
  <si>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</si>
  <si>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</si>
  <si>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</si>
  <si>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</si>
  <si>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</si>
  <si>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</si>
  <si>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</si>
  <si>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</si>
  <si>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</si>
  <si>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</si>
  <si>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</si>
  <si>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</si>
  <si>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</si>
  <si>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</si>
  <si>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</si>
  <si>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</si>
  <si>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</si>
  <si>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</si>
  <si>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</si>
  <si>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</si>
  <si>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</si>
  <si>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</si>
  <si>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</si>
  <si>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</si>
  <si>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</si>
  <si>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</si>
  <si>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</si>
  <si>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</si>
  <si>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</si>
  <si>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</si>
  <si>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</si>
  <si>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</si>
  <si>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</si>
  <si>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</si>
  <si>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</si>
  <si>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</si>
  <si>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</si>
  <si>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</si>
  <si>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</si>
  <si>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</si>
  <si>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</si>
  <si>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</si>
  <si>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</si>
  <si>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</si>
  <si>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</si>
  <si>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</si>
  <si>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</si>
  <si>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</si>
  <si>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</si>
  <si>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</si>
  <si>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</si>
  <si>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</si>
  <si>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</si>
  <si>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</si>
  <si>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</si>
  <si>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</si>
  <si>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</si>
  <si>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</si>
  <si>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</si>
  <si>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</si>
  <si>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</si>
  <si>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</si>
  <si>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</si>
  <si>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</si>
  <si>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</si>
  <si>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</si>
  <si>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</si>
  <si>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</si>
  <si>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</si>
  <si>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</si>
  <si>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</si>
  <si>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</si>
  <si>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</si>
  <si>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</si>
  <si>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</si>
  <si>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</si>
  <si>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</si>
  <si>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</si>
  <si>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</si>
  <si>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</si>
  <si>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</si>
  <si>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</si>
  <si>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</si>
  <si>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</si>
  <si>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</si>
  <si>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</si>
  <si>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</si>
  <si>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</si>
  <si>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</si>
  <si>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</si>
  <si>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</si>
  <si>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</si>
  <si>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</si>
  <si>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</si>
  <si>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</si>
  <si>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</si>
  <si>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</si>
  <si>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</si>
  <si>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</si>
  <si>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</si>
  <si>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</si>
  <si>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</si>
  <si>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</si>
  <si>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</si>
  <si>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</si>
  <si>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</si>
  <si>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</si>
  <si>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</si>
  <si>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</si>
  <si>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</si>
  <si>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</si>
  <si>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</si>
  <si>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</si>
  <si>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</si>
  <si>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</si>
  <si>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</si>
  <si>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</si>
  <si>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</si>
  <si>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</si>
  <si>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</si>
  <si>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</si>
  <si>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</si>
  <si>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</si>
  <si>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</si>
  <si>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</si>
  <si>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</si>
  <si>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</si>
  <si>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</si>
  <si>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</si>
  <si>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</si>
  <si>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</si>
  <si>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</si>
  <si>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</si>
  <si>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</si>
  <si>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</si>
  <si>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</si>
  <si>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</si>
  <si>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</si>
  <si>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</si>
  <si>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</si>
  <si>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</si>
  <si>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</si>
  <si>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</si>
  <si>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</si>
  <si>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</si>
  <si>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</si>
  <si>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</si>
  <si>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</si>
  <si>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</si>
  <si>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</si>
  <si>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</si>
  <si>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</si>
  <si>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</si>
  <si>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</si>
  <si>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</si>
  <si>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</si>
  <si>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</si>
  <si>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</si>
  <si>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</si>
  <si>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</si>
  <si>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</si>
  <si>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</si>
  <si>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</si>
  <si>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</si>
  <si>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</si>
  <si>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</si>
  <si>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</si>
  <si>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</si>
  <si>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</si>
  <si>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</si>
  <si>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</si>
  <si>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</si>
  <si>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</si>
  <si>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</si>
  <si>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</si>
  <si>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</si>
  <si>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</si>
  <si>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</si>
  <si>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</si>
  <si>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</si>
  <si>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</si>
  <si>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</si>
  <si>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</si>
  <si>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</si>
  <si>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</si>
  <si>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</si>
  <si>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</si>
  <si>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</si>
  <si>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</si>
  <si>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</si>
  <si>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</si>
  <si>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</si>
  <si>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</si>
  <si>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</si>
  <si>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</si>
  <si>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</si>
  <si>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</si>
  <si>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</si>
  <si>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</si>
  <si>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</si>
  <si>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</si>
  <si>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</si>
  <si>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</si>
  <si>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</si>
  <si>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</si>
  <si>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</si>
  <si>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</si>
  <si>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</si>
  <si>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</si>
  <si>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</si>
  <si>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</si>
  <si>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</si>
  <si>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</si>
  <si>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</si>
  <si>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</si>
  <si>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</si>
  <si>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</si>
  <si>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</si>
  <si>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</si>
  <si>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</si>
  <si>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</si>
  <si>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</si>
  <si>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</si>
  <si>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</si>
  <si>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</si>
  <si>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</si>
  <si>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</si>
  <si>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</si>
  <si>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</si>
  <si>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</si>
  <si>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</si>
  <si>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</si>
  <si>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</si>
  <si>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</si>
  <si>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</si>
  <si>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</si>
  <si>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</si>
  <si>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</si>
  <si>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</si>
  <si>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</si>
  <si>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</si>
  <si>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</si>
  <si>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</si>
  <si>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</si>
  <si>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</si>
  <si>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</si>
  <si>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</si>
  <si>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</si>
  <si>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</si>
  <si>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</si>
  <si>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</si>
  <si>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</si>
  <si>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</si>
  <si>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</si>
  <si>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</si>
  <si>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</si>
  <si>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</si>
  <si>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</si>
  <si>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</si>
  <si>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</si>
  <si>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</si>
  <si>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</si>
  <si>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</si>
  <si>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</si>
  <si>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</si>
  <si>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</si>
  <si>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</si>
  <si>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</si>
  <si>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</si>
  <si>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</si>
  <si>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</si>
  <si>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</si>
  <si>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</si>
  <si>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</si>
  <si>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</si>
  <si>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</si>
  <si>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</si>
  <si>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</si>
  <si>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</si>
  <si>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</si>
  <si>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</si>
  <si>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</si>
  <si>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</si>
  <si>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</si>
  <si>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</si>
  <si>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</si>
  <si>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</si>
  <si>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</si>
  <si>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</si>
  <si>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</si>
  <si>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</si>
  <si>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</si>
  <si>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</si>
  <si>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</si>
  <si>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</si>
  <si>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</si>
  <si>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</si>
  <si>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</si>
  <si>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</si>
  <si>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</si>
  <si>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</si>
  <si>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</si>
  <si>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</si>
  <si>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</si>
  <si>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</si>
  <si>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</si>
  <si>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</si>
  <si>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</si>
  <si>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</si>
  <si>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</si>
  <si>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</si>
  <si>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</si>
  <si>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</si>
  <si>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</si>
  <si>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</si>
  <si>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</si>
  <si>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</si>
  <si>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</si>
  <si>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</si>
  <si>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</si>
  <si>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</si>
  <si>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</si>
  <si>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</si>
  <si>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</si>
  <si>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</si>
  <si>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</si>
  <si>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</si>
  <si>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</si>
  <si>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</si>
  <si>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</si>
  <si>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</si>
  <si>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</si>
  <si>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</si>
  <si>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</si>
  <si>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</si>
  <si>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</si>
  <si>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</si>
  <si>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</si>
  <si>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</si>
  <si>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</si>
  <si>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</si>
  <si>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</si>
  <si>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</si>
  <si>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</si>
  <si>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</si>
  <si>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</si>
  <si>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</si>
  <si>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</si>
  <si>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</si>
  <si>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</si>
  <si>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</si>
  <si>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</si>
  <si>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</si>
  <si>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</si>
  <si>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</si>
  <si>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</si>
  <si>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</si>
  <si>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</si>
  <si>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</si>
  <si>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</si>
  <si>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</si>
  <si>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</si>
  <si>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</si>
  <si>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</si>
  <si>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</si>
  <si>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</si>
  <si>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</si>
  <si>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</si>
  <si>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</si>
  <si>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</si>
  <si>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</si>
  <si>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</si>
  <si>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</si>
  <si>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</si>
  <si>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</si>
  <si>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</si>
  <si>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</si>
  <si>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</si>
  <si>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</si>
  <si>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</si>
  <si>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</si>
  <si>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</si>
  <si>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</si>
  <si>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</si>
  <si>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</si>
  <si>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</si>
  <si>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</si>
  <si>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</si>
  <si>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</si>
  <si>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</si>
  <si>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</si>
  <si>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</si>
  <si>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</si>
  <si>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</si>
  <si>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</si>
  <si>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</si>
  <si>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</si>
  <si>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</si>
  <si>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</si>
  <si>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</si>
  <si>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</si>
  <si>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</si>
  <si>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</si>
  <si>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</si>
  <si>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</si>
  <si>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</si>
  <si>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</si>
  <si>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</si>
  <si>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</si>
  <si>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</si>
  <si>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</si>
  <si>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</si>
  <si>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</si>
  <si>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</si>
  <si>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</si>
  <si>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</si>
  <si>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</si>
  <si>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</si>
  <si>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</si>
  <si>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</si>
  <si>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</si>
  <si>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</si>
  <si>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</si>
  <si>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</si>
  <si>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</si>
  <si>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</si>
  <si>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</si>
  <si>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</si>
  <si>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</si>
  <si>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</si>
  <si>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</si>
  <si>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</si>
  <si>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</si>
  <si>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</si>
  <si>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</si>
  <si>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</si>
  <si>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</si>
  <si>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</si>
  <si>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</si>
  <si>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</si>
  <si>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</si>
  <si>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</si>
  <si>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</si>
  <si>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</si>
  <si>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</si>
  <si>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</si>
  <si>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</si>
  <si>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</si>
  <si>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</si>
  <si>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</si>
  <si>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</si>
  <si>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</si>
  <si>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</si>
  <si>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</si>
  <si>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</si>
  <si>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</si>
  <si>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</si>
  <si>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</si>
  <si>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</si>
  <si>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</si>
  <si>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</si>
  <si>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</si>
  <si>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</si>
  <si>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</si>
  <si>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</si>
  <si>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</si>
  <si>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</si>
  <si>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</si>
  <si>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</si>
  <si>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</si>
  <si>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</si>
  <si>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</si>
  <si>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</si>
  <si>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</si>
  <si>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</si>
  <si>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</si>
  <si>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</si>
  <si>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</si>
  <si>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</si>
  <si>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</si>
  <si>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</si>
  <si>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</si>
  <si>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</si>
  <si>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</si>
  <si>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</si>
  <si>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</si>
  <si>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</si>
  <si>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</si>
  <si>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</si>
  <si>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</si>
  <si>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</si>
  <si>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</si>
  <si>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</si>
  <si>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</si>
  <si>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</si>
  <si>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</si>
  <si>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</si>
  <si>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</si>
  <si>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</si>
  <si>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</si>
  <si>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</si>
  <si>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</si>
  <si>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</si>
  <si>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</si>
  <si>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</si>
  <si>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</si>
  <si>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</si>
  <si>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</si>
  <si>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</si>
  <si>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</si>
  <si>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</si>
  <si>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</si>
  <si>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</si>
  <si>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</si>
  <si>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</si>
  <si>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</si>
  <si>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</si>
  <si>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</si>
  <si>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</si>
  <si>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</si>
  <si>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</si>
  <si>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</si>
  <si>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</si>
  <si>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</si>
  <si>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</si>
  <si>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</si>
  <si>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</si>
  <si>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</si>
  <si>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</si>
  <si>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</si>
  <si>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</si>
  <si>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</si>
  <si>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</si>
  <si>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</si>
  <si>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</si>
  <si>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</si>
  <si>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</si>
  <si>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</si>
  <si>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</si>
  <si>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</si>
  <si>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</si>
  <si>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</si>
  <si>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</si>
  <si>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</si>
  <si>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</si>
  <si>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</si>
  <si>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</si>
  <si>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</si>
  <si>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</si>
  <si>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</si>
  <si>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</si>
  <si>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</si>
  <si>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</si>
  <si>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</si>
  <si>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</si>
  <si>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</si>
  <si>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</si>
  <si>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</si>
  <si>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</si>
  <si>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</si>
  <si>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</si>
  <si>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</si>
  <si>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</si>
  <si>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</si>
  <si>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</si>
  <si>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</si>
  <si>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</si>
  <si>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</si>
  <si>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</si>
  <si>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</si>
  <si>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</si>
  <si>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</si>
  <si>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</si>
  <si>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</si>
  <si>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</si>
  <si>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</si>
  <si>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</si>
  <si>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</si>
  <si>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</si>
  <si>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</si>
  <si>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</si>
  <si>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</si>
  <si>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</si>
  <si>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</si>
  <si>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</si>
  <si>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</si>
  <si>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</si>
  <si>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</si>
  <si>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</si>
  <si>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</si>
  <si>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</si>
  <si>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</si>
  <si>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</si>
  <si>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</si>
  <si>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</si>
  <si>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</si>
  <si>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</si>
  <si>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</si>
  <si>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</si>
  <si>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</si>
  <si>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</si>
  <si>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</si>
  <si>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</si>
  <si>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</si>
  <si>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</si>
  <si>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</si>
  <si>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</si>
  <si>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</si>
  <si>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</si>
  <si>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</si>
  <si>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</si>
  <si>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</si>
  <si>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</si>
  <si>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</si>
  <si>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</si>
  <si>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</si>
  <si>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</si>
  <si>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</si>
  <si>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</si>
  <si>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</si>
  <si>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</si>
  <si>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</si>
  <si>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</si>
  <si>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</si>
  <si>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</si>
  <si>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</si>
  <si>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</si>
  <si>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</si>
  <si>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</si>
  <si>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</si>
  <si>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</si>
  <si>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</si>
  <si>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</si>
  <si>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</si>
  <si>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</si>
  <si>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</si>
  <si>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</si>
  <si>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</si>
  <si>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</si>
  <si>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</si>
  <si>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</si>
  <si>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</si>
  <si>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</si>
  <si>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</si>
  <si>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</si>
  <si>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</si>
  <si>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</si>
  <si>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</si>
  <si>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</si>
  <si>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</si>
  <si>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</si>
  <si>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</si>
  <si>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</si>
  <si>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</si>
  <si>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</si>
  <si>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</si>
  <si>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</si>
  <si>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</si>
  <si>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</si>
  <si>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</si>
  <si>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</si>
  <si>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</si>
  <si>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</si>
  <si>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</si>
  <si>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</si>
  <si>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</si>
  <si>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</si>
  <si>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</si>
  <si>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</si>
  <si>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</si>
  <si>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</si>
  <si>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</si>
  <si>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</si>
  <si>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</si>
  <si>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</si>
  <si>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</si>
  <si>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</si>
  <si>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</si>
  <si>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</si>
  <si>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</si>
  <si>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</si>
  <si>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</si>
  <si>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</si>
  <si>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</si>
  <si>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</si>
  <si>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</si>
  <si>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</si>
  <si>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</si>
  <si>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</si>
  <si>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</si>
  <si>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</si>
  <si>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</si>
  <si>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</si>
  <si>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</si>
  <si>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</si>
  <si>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</si>
  <si>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</si>
  <si>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</si>
  <si>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</si>
  <si>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</si>
  <si>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</si>
  <si>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</si>
  <si>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</si>
  <si>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</si>
  <si>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</si>
  <si>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</si>
  <si>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</si>
  <si>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</si>
  <si>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</si>
  <si>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</si>
  <si>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</si>
  <si>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</si>
  <si>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</si>
  <si>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</si>
  <si>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</si>
  <si>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</si>
  <si>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</si>
  <si>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</si>
  <si>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</si>
  <si>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</si>
  <si>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</si>
  <si>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</si>
  <si>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</si>
  <si>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</si>
  <si>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</si>
  <si>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</si>
  <si>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</si>
  <si>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</si>
  <si>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</si>
  <si>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</si>
  <si>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</si>
  <si>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</si>
  <si>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</si>
  <si>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</si>
  <si>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</si>
  <si>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</si>
  <si>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</si>
  <si>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</si>
  <si>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</si>
  <si>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</si>
  <si>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</si>
  <si>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</si>
  <si>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</si>
  <si>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</si>
  <si>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</si>
  <si>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</si>
  <si>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</si>
  <si>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</si>
  <si>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</si>
  <si>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</si>
  <si>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</si>
  <si>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</si>
  <si>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</si>
  <si>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</si>
  <si>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</si>
  <si>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</si>
  <si>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</si>
  <si>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</si>
  <si>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</si>
  <si>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</si>
  <si>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</si>
  <si>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</si>
  <si>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</si>
  <si>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</si>
  <si>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</si>
  <si>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</si>
  <si>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</si>
  <si>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</si>
  <si>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</si>
  <si>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</si>
  <si>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</si>
  <si>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</si>
  <si>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</si>
  <si>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</si>
  <si>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</si>
  <si>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</si>
  <si>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</si>
  <si>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</si>
  <si>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</si>
  <si>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</si>
  <si>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</si>
  <si>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</si>
  <si>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</si>
  <si>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</si>
  <si>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</si>
  <si>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</si>
  <si>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</si>
  <si>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</si>
  <si>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</si>
  <si>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</si>
  <si>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</si>
  <si>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</si>
  <si>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</si>
  <si>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</si>
  <si>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</si>
  <si>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</si>
  <si>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</si>
  <si>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</si>
  <si>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</si>
  <si>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</si>
  <si>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</si>
  <si>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</si>
  <si>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</si>
  <si>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</si>
  <si>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</si>
  <si>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</si>
  <si>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</si>
  <si>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</si>
  <si>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</si>
  <si>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</si>
  <si>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</si>
  <si>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</si>
  <si>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</si>
  <si>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</si>
  <si>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</si>
  <si>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</si>
  <si>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</si>
  <si>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</si>
  <si>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</si>
  <si>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</si>
  <si>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</si>
  <si>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</si>
  <si>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</si>
  <si>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</si>
  <si>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</si>
  <si>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</si>
  <si>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</si>
  <si>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</si>
  <si>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</si>
  <si>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</si>
  <si>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</si>
  <si>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</si>
  <si>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</si>
  <si>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</si>
  <si>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</si>
  <si>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</si>
  <si>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</si>
  <si>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</si>
  <si>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</si>
  <si>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</si>
  <si>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</si>
  <si>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</si>
  <si>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</si>
  <si>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</si>
  <si>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</si>
  <si>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</si>
  <si>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</si>
  <si>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</si>
  <si>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</si>
  <si>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</si>
  <si>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</si>
  <si>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</si>
  <si>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</si>
  <si>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</si>
  <si>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</si>
  <si>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</si>
  <si>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</si>
  <si>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</si>
  <si>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</si>
  <si>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</si>
  <si>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</si>
  <si>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</si>
  <si>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</si>
  <si>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</si>
  <si>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</si>
  <si>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</si>
  <si>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</si>
  <si>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</si>
  <si>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</si>
  <si>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</si>
  <si>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</si>
  <si>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</si>
  <si>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</si>
  <si>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</si>
  <si>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</si>
  <si>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</si>
  <si>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</si>
  <si>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</si>
  <si>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</si>
  <si>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</si>
  <si>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</si>
  <si>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</si>
  <si>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</si>
  <si>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</si>
  <si>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</si>
  <si>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</si>
  <si>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</si>
  <si>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</si>
  <si>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</si>
  <si>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</si>
  <si>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</si>
  <si>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</si>
  <si>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</si>
  <si>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</si>
  <si>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</si>
  <si>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</si>
  <si>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</si>
  <si>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</si>
  <si>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</si>
  <si>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</si>
  <si>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</si>
  <si>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</si>
  <si>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</si>
  <si>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</si>
  <si>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</si>
  <si>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</si>
  <si>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</si>
  <si>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</si>
  <si>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</si>
  <si>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</si>
  <si>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</si>
  <si>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</si>
  <si>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</si>
  <si>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</si>
  <si>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</si>
  <si>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</si>
  <si>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</si>
  <si>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</si>
  <si>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</si>
  <si>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</si>
  <si>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</si>
  <si>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</si>
  <si>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</si>
  <si>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</si>
  <si>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</si>
  <si>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</si>
  <si>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</si>
  <si>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</si>
  <si>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</si>
  <si>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</si>
  <si>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</si>
  <si>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</si>
  <si>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</si>
  <si>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</si>
  <si>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</si>
  <si>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</si>
  <si>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</si>
  <si>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</si>
  <si>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</si>
  <si>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</si>
  <si>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</si>
  <si>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</si>
  <si>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</si>
  <si>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</si>
  <si>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</si>
  <si>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</si>
  <si>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</si>
  <si>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</si>
  <si>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</si>
  <si>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</si>
  <si>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</si>
  <si>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</si>
  <si>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</si>
  <si>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</si>
  <si>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</si>
  <si>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</si>
  <si>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</si>
  <si>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</si>
  <si>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</si>
  <si>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</si>
  <si>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</si>
  <si>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</si>
  <si>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</si>
  <si>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</si>
  <si>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</si>
  <si>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</si>
  <si>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</si>
  <si>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</si>
  <si>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</si>
  <si>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</si>
  <si>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</si>
  <si>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</si>
  <si>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</si>
  <si>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</si>
  <si>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</si>
  <si>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</si>
  <si>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</si>
  <si>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</si>
  <si>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</si>
  <si>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</si>
  <si>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</si>
  <si>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</si>
  <si>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</si>
  <si>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</si>
  <si>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</si>
  <si>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</si>
  <si>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</si>
  <si>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</si>
  <si>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</si>
  <si>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</si>
  <si>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</si>
  <si>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</si>
  <si>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</si>
  <si>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</si>
  <si>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</si>
  <si>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</si>
  <si>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</si>
  <si>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</si>
  <si>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</si>
  <si>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</si>
  <si>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</si>
  <si>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</si>
  <si>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</si>
  <si>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</si>
  <si>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</si>
  <si>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</si>
  <si>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</si>
  <si>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</si>
  <si>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</si>
  <si>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</si>
  <si>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</si>
  <si>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</si>
  <si>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</si>
  <si>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</si>
  <si>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</si>
  <si>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</si>
  <si>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</si>
  <si>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</si>
  <si>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</si>
  <si>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</si>
  <si>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</si>
  <si>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</si>
  <si>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</si>
  <si>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</si>
  <si>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</si>
  <si>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</si>
  <si>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</si>
  <si>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</si>
  <si>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</si>
  <si>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</si>
  <si>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</si>
  <si>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</si>
  <si>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</si>
  <si>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</si>
  <si>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</si>
  <si>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</si>
  <si>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</si>
  <si>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</si>
  <si>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</si>
  <si>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</si>
  <si>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</si>
  <si>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</si>
  <si>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</si>
  <si>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</si>
  <si>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</si>
  <si>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</si>
  <si>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</si>
  <si>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</si>
  <si>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</si>
  <si>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</si>
  <si>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</si>
  <si>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</si>
  <si>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</si>
  <si>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</si>
  <si>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</si>
  <si>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</si>
  <si>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</si>
  <si>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</si>
  <si>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</si>
  <si>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</si>
  <si>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</si>
  <si>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</si>
  <si>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</si>
  <si>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</si>
  <si>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</si>
  <si>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</si>
  <si>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</si>
  <si>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</si>
  <si>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</si>
  <si>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</si>
  <si>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</si>
  <si>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</si>
  <si>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</si>
  <si>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</si>
  <si>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</si>
  <si>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</si>
  <si>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</si>
  <si>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</si>
  <si>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</si>
  <si>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</si>
  <si>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</si>
  <si>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</si>
  <si>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</si>
  <si>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</si>
  <si>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</si>
  <si>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</si>
  <si>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</si>
  <si>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</si>
  <si>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</si>
  <si>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</si>
  <si>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</si>
  <si>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</si>
  <si>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</si>
  <si>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</si>
  <si>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</si>
  <si>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</si>
  <si>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</si>
  <si>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</si>
  <si>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</si>
  <si>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</si>
  <si>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</si>
  <si>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</si>
  <si>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</si>
  <si>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</si>
  <si>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</si>
  <si>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</si>
  <si>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</si>
  <si>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</si>
  <si>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</si>
  <si>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</si>
  <si>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</si>
  <si>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</si>
  <si>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</si>
  <si>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</si>
  <si>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</si>
  <si>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</si>
  <si>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</si>
  <si>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</si>
  <si>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</si>
  <si>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</si>
  <si>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</si>
  <si>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</si>
  <si>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</si>
  <si>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</si>
  <si>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</si>
  <si>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</si>
  <si>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</si>
  <si>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</si>
  <si>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</si>
  <si>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</si>
  <si>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</si>
  <si>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</si>
  <si>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</si>
  <si>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</si>
  <si>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</si>
  <si>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</si>
  <si>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</si>
  <si>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</si>
  <si>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</si>
  <si>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</si>
  <si>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</si>
  <si>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</si>
  <si>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</si>
  <si>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</si>
  <si>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</si>
  <si>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</si>
  <si>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</si>
  <si>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</si>
  <si>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</si>
  <si>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</si>
  <si>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</si>
  <si>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</si>
  <si>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</si>
  <si>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</si>
  <si>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</si>
  <si>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</si>
  <si>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</si>
  <si>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</si>
  <si>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</si>
  <si>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</si>
  <si>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</si>
  <si>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</si>
  <si>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</si>
  <si>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</si>
  <si>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</si>
  <si>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</si>
  <si>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</si>
  <si>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</si>
  <si>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</si>
  <si>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</si>
  <si>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</si>
  <si>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</si>
  <si>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</si>
  <si>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</si>
  <si>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</si>
  <si>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</si>
  <si>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</si>
  <si>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</si>
  <si>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</si>
  <si>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</si>
  <si>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</si>
  <si>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</si>
  <si>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</si>
  <si>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</si>
  <si>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</si>
  <si>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</si>
  <si>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</si>
  <si>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</si>
  <si>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</si>
  <si>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</si>
  <si>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</si>
  <si>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</si>
  <si>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</si>
  <si>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</si>
  <si>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</si>
  <si>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</si>
  <si>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</si>
  <si>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</si>
  <si>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</si>
  <si>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</si>
  <si>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</si>
  <si>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</si>
  <si>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</si>
  <si>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</si>
  <si>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</si>
  <si>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</si>
  <si>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</si>
  <si>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</si>
  <si>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</si>
  <si>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</si>
  <si>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</si>
  <si>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</si>
  <si>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</si>
  <si>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</si>
  <si>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</si>
  <si>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</si>
  <si>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</si>
  <si>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</si>
  <si>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</si>
  <si>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</si>
  <si>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</si>
  <si>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</si>
  <si>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</si>
  <si>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</si>
  <si>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</si>
  <si>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</si>
  <si>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</si>
  <si>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</si>
  <si>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</si>
  <si>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</si>
  <si>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</si>
  <si>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</si>
  <si>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</si>
  <si>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</si>
  <si>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</si>
  <si>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</si>
  <si>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</si>
  <si>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</si>
  <si>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</si>
  <si>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</si>
  <si>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</si>
  <si>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</si>
  <si>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</si>
  <si>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</si>
  <si>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</si>
  <si>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</si>
  <si>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</si>
  <si>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</si>
  <si>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</si>
  <si>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</si>
  <si>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</si>
  <si>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</si>
  <si>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</si>
  <si>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</si>
  <si>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</si>
  <si>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</si>
  <si>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</si>
  <si>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</si>
  <si>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</si>
  <si>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</si>
  <si>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</si>
  <si>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</si>
  <si>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</si>
  <si>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</si>
  <si>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</si>
  <si>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</si>
  <si>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</si>
  <si>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</si>
  <si>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</si>
  <si>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</si>
  <si>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</si>
  <si>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</si>
  <si>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</si>
  <si>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</si>
  <si>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</si>
  <si>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</si>
  <si>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</si>
  <si>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</si>
  <si>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</si>
  <si>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</si>
  <si>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</si>
  <si>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</si>
  <si>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</si>
  <si>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</si>
  <si>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</si>
  <si>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</si>
  <si>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</si>
  <si>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</si>
  <si>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</si>
  <si>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</si>
  <si>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</si>
  <si>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</si>
  <si>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</si>
  <si>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</si>
  <si>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</si>
  <si>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</si>
  <si>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</si>
  <si>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</si>
  <si>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</si>
  <si>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</si>
  <si>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</si>
  <si>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</si>
  <si>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</si>
  <si>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</si>
  <si>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</si>
  <si>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</si>
  <si>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</si>
  <si>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</si>
  <si>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</si>
  <si>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</si>
  <si>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</si>
  <si>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</si>
  <si>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</si>
  <si>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</si>
  <si>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</si>
  <si>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</si>
  <si>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</si>
  <si>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</si>
  <si>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</si>
  <si>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</si>
  <si>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</si>
  <si>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</si>
  <si>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</si>
  <si>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</si>
  <si>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</si>
  <si>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</si>
  <si>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</si>
  <si>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</si>
  <si>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</si>
  <si>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</si>
  <si>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</si>
  <si>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</si>
  <si>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</si>
  <si>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</si>
  <si>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</si>
  <si>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</si>
  <si>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</si>
  <si>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</si>
  <si>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</si>
  <si>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</si>
  <si>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</si>
  <si>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</si>
  <si>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</si>
  <si>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</si>
  <si>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</si>
  <si>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</si>
  <si>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</si>
  <si>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</si>
  <si>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</si>
  <si>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</si>
  <si>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</si>
  <si>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</si>
  <si>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</si>
  <si>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</si>
  <si>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</si>
  <si>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</si>
  <si>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</si>
  <si>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</si>
  <si>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</si>
  <si>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</si>
  <si>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</si>
  <si>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</si>
  <si>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</si>
  <si>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</si>
  <si>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</si>
  <si>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</si>
  <si>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</si>
  <si>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</si>
  <si>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</si>
  <si>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</si>
  <si>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</si>
  <si>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</si>
  <si>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</si>
  <si>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</si>
  <si>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</si>
  <si>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</si>
  <si>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</si>
  <si>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</si>
  <si>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</si>
  <si>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</si>
  <si>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</si>
  <si>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</si>
  <si>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</si>
  <si>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</si>
  <si>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</si>
  <si>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</si>
  <si>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</si>
  <si>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</si>
  <si>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</si>
  <si>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</si>
  <si>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</si>
  <si>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</si>
  <si>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</si>
  <si>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</si>
  <si>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</si>
  <si>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</si>
  <si>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</si>
  <si>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</si>
  <si>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</si>
  <si>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</si>
  <si>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</si>
  <si>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</si>
  <si>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</si>
  <si>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</si>
  <si>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</si>
  <si>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</si>
  <si>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</si>
  <si>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</si>
  <si>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</si>
  <si>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</si>
  <si>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</si>
  <si>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</si>
  <si>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</si>
  <si>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</si>
  <si>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</si>
  <si>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</si>
  <si>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</si>
  <si>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</si>
  <si>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</si>
  <si>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</si>
  <si>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</si>
  <si>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</si>
  <si>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</si>
  <si>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</si>
  <si>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</si>
  <si>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</si>
  <si>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</si>
  <si>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</si>
  <si>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</si>
  <si>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</si>
  <si>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</si>
  <si>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</si>
  <si>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</si>
  <si>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</si>
  <si>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</si>
  <si>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</si>
  <si>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</si>
  <si>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</si>
  <si>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</si>
  <si>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</si>
  <si>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</si>
  <si>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</si>
  <si>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</si>
  <si>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</si>
  <si>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</si>
  <si>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</si>
  <si>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</si>
  <si>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</si>
  <si>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</si>
  <si>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</si>
  <si>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</si>
  <si>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</si>
  <si>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</si>
  <si>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</si>
  <si>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</si>
  <si>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</si>
  <si>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</si>
  <si>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</si>
  <si>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</si>
  <si>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</si>
  <si>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</si>
  <si>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</si>
  <si>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</si>
  <si>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</si>
  <si>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</si>
  <si>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</si>
  <si>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</si>
  <si>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</si>
  <si>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</si>
  <si>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</si>
  <si>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</si>
  <si>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</si>
  <si>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</si>
  <si>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</si>
  <si>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</si>
  <si>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</si>
  <si>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</si>
  <si>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</si>
  <si>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</si>
  <si>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</si>
  <si>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</si>
  <si>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</si>
  <si>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</si>
  <si>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</si>
  <si>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</si>
  <si>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</si>
  <si>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</si>
  <si>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</si>
  <si>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</si>
  <si>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</si>
  <si>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</si>
  <si>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</si>
  <si>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</si>
  <si>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</si>
  <si>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</si>
  <si>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</si>
  <si>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</si>
  <si>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</si>
  <si>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</si>
  <si>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</si>
  <si>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</si>
  <si>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</si>
  <si>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</si>
  <si>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</si>
  <si>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</si>
  <si>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</si>
  <si>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</si>
  <si>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</si>
  <si>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</si>
  <si>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</si>
  <si>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</si>
  <si>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</si>
  <si>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</si>
  <si>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</si>
  <si>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</si>
  <si>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</si>
  <si>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</si>
  <si>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</si>
  <si>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</si>
  <si>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</si>
  <si>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</si>
  <si>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</si>
  <si>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</si>
  <si>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</si>
  <si>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</si>
  <si>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</si>
  <si>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</si>
  <si>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</si>
  <si>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</si>
  <si>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</si>
  <si>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</si>
  <si>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</si>
  <si>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</si>
  <si>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</si>
  <si>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</si>
  <si>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</si>
  <si>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</si>
  <si>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</si>
  <si>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</si>
  <si>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</si>
  <si>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</si>
  <si>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</si>
  <si>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</si>
  <si>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</si>
  <si>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</si>
  <si>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</si>
  <si>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</si>
  <si>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</si>
  <si>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</si>
  <si>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</si>
  <si>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</si>
  <si>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</si>
  <si>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</si>
  <si>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</si>
  <si>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</si>
  <si>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</si>
  <si>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</si>
  <si>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</si>
  <si>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</si>
  <si>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</si>
  <si>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</si>
  <si>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</si>
  <si>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</si>
  <si>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</si>
  <si>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</si>
  <si>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</si>
  <si>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</si>
  <si>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</si>
  <si>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</si>
  <si>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</si>
  <si>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</si>
  <si>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</si>
  <si>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</si>
  <si>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</si>
  <si>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</si>
  <si>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</si>
  <si>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</si>
  <si>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</si>
  <si>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</si>
  <si>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</si>
  <si>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</si>
  <si>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</si>
  <si>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</si>
  <si>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</si>
  <si>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</si>
  <si>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</si>
  <si>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</si>
  <si>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</si>
  <si>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</si>
  <si>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</si>
  <si>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</si>
  <si>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</si>
  <si>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</si>
  <si>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</si>
  <si>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</si>
  <si>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</si>
  <si>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</si>
  <si>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</si>
  <si>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</si>
  <si>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</si>
  <si>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</si>
  <si>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</si>
  <si>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</si>
  <si>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</si>
  <si>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</si>
  <si>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</si>
  <si>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</si>
  <si>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</si>
  <si>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</si>
  <si>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</si>
  <si>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</si>
  <si>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</si>
  <si>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</si>
  <si>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</si>
  <si>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</si>
  <si>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</si>
  <si>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</si>
  <si>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</si>
  <si>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</si>
  <si>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</si>
  <si>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</si>
  <si>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</si>
  <si>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</si>
  <si>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</si>
  <si>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</si>
  <si>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</si>
  <si>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</si>
  <si>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</si>
  <si>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</si>
  <si>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</si>
  <si>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</si>
  <si>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</si>
  <si>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</si>
  <si>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</si>
  <si>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</si>
  <si>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</si>
  <si>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</si>
  <si>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</si>
  <si>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</si>
  <si>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</si>
  <si>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</si>
  <si>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</si>
  <si>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</si>
  <si>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</si>
  <si>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</si>
  <si>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</si>
  <si>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</si>
  <si>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</si>
  <si>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</si>
  <si>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</si>
  <si>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</si>
  <si>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</si>
  <si>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</si>
  <si>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</si>
  <si>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</si>
  <si>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</si>
  <si>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</si>
  <si>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</si>
  <si>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</si>
  <si>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</si>
  <si>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</si>
  <si>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</si>
  <si>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</si>
  <si>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</si>
  <si>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</si>
  <si>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</si>
  <si>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</si>
  <si>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</si>
  <si>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</si>
  <si>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</si>
  <si>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</si>
  <si>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</si>
  <si>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</si>
  <si>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</si>
  <si>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</si>
  <si>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</si>
  <si>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</si>
  <si>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</si>
  <si>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</si>
  <si>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</si>
  <si>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</si>
  <si>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</si>
  <si>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</si>
  <si>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</si>
  <si>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</si>
  <si>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</si>
  <si>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</si>
  <si>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</si>
  <si>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</si>
  <si>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</si>
  <si>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</si>
  <si>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</si>
  <si>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</si>
  <si>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</si>
  <si>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</si>
  <si>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</si>
  <si>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</si>
  <si>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</si>
  <si>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</si>
  <si>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</si>
  <si>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</si>
  <si>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</si>
  <si>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</si>
  <si>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</si>
  <si>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</si>
  <si>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</si>
  <si>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</si>
  <si>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</si>
  <si>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</si>
  <si>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</si>
  <si>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</si>
  <si>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</si>
  <si>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</si>
  <si>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</si>
  <si>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</si>
  <si>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</si>
  <si>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</si>
  <si>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</si>
  <si>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</si>
  <si>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</si>
  <si>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</si>
  <si>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</si>
  <si>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</si>
  <si>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</si>
  <si>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</si>
  <si>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</si>
  <si>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</si>
  <si>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</si>
  <si>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</si>
  <si>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</si>
  <si>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</si>
  <si>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</si>
  <si>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</si>
  <si>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</si>
  <si>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</si>
  <si>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</si>
  <si>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</si>
  <si>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</si>
  <si>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</si>
  <si>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</si>
  <si>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</si>
  <si>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</si>
  <si>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</si>
  <si>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</si>
  <si>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</si>
  <si>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</si>
  <si>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</si>
  <si>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</si>
  <si>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</si>
  <si>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</si>
  <si>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</si>
  <si>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</si>
  <si>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</si>
  <si>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</si>
  <si>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</si>
  <si>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</si>
  <si>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</si>
  <si>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</si>
  <si>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</si>
  <si>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</si>
  <si>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</si>
  <si>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</si>
  <si>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</si>
  <si>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</si>
  <si>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</si>
  <si>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</si>
  <si>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</si>
  <si>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</si>
  <si>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</si>
  <si>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</si>
  <si>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</si>
  <si>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</si>
  <si>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</si>
  <si>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</si>
  <si>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</si>
  <si>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</si>
  <si>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</si>
  <si>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</si>
  <si>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</si>
  <si>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</si>
  <si>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</si>
  <si>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</si>
  <si>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</si>
  <si>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</si>
  <si>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</si>
  <si>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</si>
  <si>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</si>
  <si>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</si>
  <si>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</si>
  <si>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</si>
  <si>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</si>
  <si>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</si>
  <si>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</si>
  <si>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</si>
  <si>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</si>
  <si>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</si>
  <si>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</si>
  <si>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</si>
  <si>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</si>
  <si>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</si>
  <si>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</si>
  <si>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</si>
  <si>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</si>
  <si>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</si>
  <si>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</si>
  <si>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</si>
  <si>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</si>
  <si>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</si>
  <si>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</si>
  <si>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</si>
  <si>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</si>
  <si>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</si>
  <si>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</si>
  <si>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</si>
  <si>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</si>
  <si>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</si>
  <si>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</si>
  <si>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</si>
  <si>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</si>
  <si>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</si>
  <si>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</si>
  <si>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</si>
  <si>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</si>
  <si>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</si>
  <si>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</si>
  <si>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</si>
  <si>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</si>
  <si>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</si>
  <si>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</si>
  <si>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</si>
  <si>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</si>
  <si>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</si>
  <si>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</si>
  <si>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</si>
  <si>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</si>
  <si>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</si>
  <si>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</si>
  <si>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</si>
  <si>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</si>
  <si>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</si>
  <si>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</si>
  <si>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</si>
  <si>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</si>
  <si>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</si>
  <si>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</si>
  <si>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</si>
  <si>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</si>
  <si>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</si>
  <si>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</si>
  <si>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</si>
  <si>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</si>
  <si>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</si>
  <si>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</si>
  <si>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</si>
  <si>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</si>
  <si>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</si>
  <si>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</si>
  <si>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</si>
  <si>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</si>
  <si>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</si>
  <si>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</si>
  <si>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</si>
  <si>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</si>
  <si>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</si>
  <si>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</si>
  <si>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</si>
  <si>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</si>
  <si>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</si>
  <si>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</si>
  <si>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</si>
  <si>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</si>
  <si>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</si>
  <si>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</si>
  <si>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</si>
  <si>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</si>
  <si>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</si>
  <si>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</si>
  <si>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</si>
  <si>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</si>
  <si>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</si>
  <si>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</si>
  <si>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</si>
  <si>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</si>
  <si>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</si>
  <si>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</si>
  <si>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</si>
  <si>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</si>
  <si>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</si>
  <si>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</si>
  <si>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</si>
  <si>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</si>
  <si>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</si>
  <si>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</si>
  <si>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</si>
  <si>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</si>
  <si>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</si>
  <si>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</si>
  <si>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</si>
  <si>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</si>
  <si>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</si>
  <si>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</si>
  <si>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</si>
  <si>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</si>
  <si>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</si>
  <si>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</si>
  <si>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</si>
  <si>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</si>
  <si>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</si>
  <si>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</si>
  <si>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</si>
  <si>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</si>
  <si>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</si>
  <si>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</si>
  <si>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</si>
  <si>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</si>
  <si>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</si>
  <si>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</si>
  <si>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</si>
  <si>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</si>
  <si>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</si>
  <si>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</si>
  <si>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</si>
  <si>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</si>
  <si>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</si>
  <si>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</si>
  <si>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</si>
  <si>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</si>
  <si>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</si>
  <si>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</si>
  <si>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</si>
  <si>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</si>
  <si>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</si>
  <si>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</si>
  <si>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</si>
  <si>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</si>
  <si>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</si>
  <si>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</si>
  <si>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</si>
  <si>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</si>
  <si>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</si>
  <si>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</si>
  <si>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</si>
  <si>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</si>
  <si>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</si>
  <si>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</si>
  <si>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</si>
  <si>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</si>
  <si>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</si>
  <si>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</si>
  <si>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</si>
  <si>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</si>
  <si>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</si>
  <si>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</si>
  <si>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</si>
  <si>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</si>
  <si>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</si>
  <si>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</si>
  <si>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</si>
  <si>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</si>
  <si>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</si>
  <si>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</si>
  <si>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</si>
  <si>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</si>
  <si>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</si>
  <si>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</si>
  <si>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</si>
  <si>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</si>
  <si>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</si>
  <si>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</si>
  <si>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</si>
  <si>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</si>
  <si>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</si>
  <si>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</si>
  <si>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</si>
  <si>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</si>
  <si>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</si>
  <si>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</si>
  <si>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</si>
  <si>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</si>
  <si>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</si>
  <si>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</si>
  <si>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</si>
  <si>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</si>
  <si>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</si>
  <si>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</si>
  <si>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</si>
  <si>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</si>
  <si>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</si>
  <si>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</si>
  <si>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</si>
  <si>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</si>
  <si>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</si>
  <si>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</si>
  <si>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</si>
  <si>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</si>
  <si>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</si>
  <si>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</si>
  <si>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</si>
  <si>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</si>
  <si>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</si>
  <si>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</si>
  <si>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</si>
  <si>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</si>
  <si>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</si>
  <si>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</si>
  <si>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</si>
  <si>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</si>
  <si>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</si>
  <si>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</si>
  <si>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</si>
  <si>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</si>
  <si>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</si>
  <si>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</si>
  <si>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</si>
  <si>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</si>
  <si>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</si>
  <si>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</si>
  <si>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</si>
  <si>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</si>
  <si>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</si>
  <si>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</si>
  <si>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</si>
  <si>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</si>
  <si>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</si>
  <si>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</si>
  <si>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</si>
  <si>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</si>
  <si>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</si>
  <si>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</si>
  <si>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</si>
  <si>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</si>
  <si>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</si>
  <si>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</si>
  <si>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</si>
  <si>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</si>
  <si>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</si>
  <si>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</si>
  <si>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</si>
  <si>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</si>
  <si>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</si>
  <si>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</si>
  <si>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</si>
  <si>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</si>
  <si>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</si>
  <si>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</si>
  <si>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</si>
  <si>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</si>
  <si>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</si>
  <si>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</si>
  <si>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</si>
  <si>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</si>
  <si>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</si>
  <si>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</si>
  <si>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</si>
  <si>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</si>
  <si>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</si>
  <si>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</si>
  <si>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</si>
  <si>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</si>
  <si>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</si>
  <si>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</si>
  <si>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</si>
  <si>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</si>
  <si>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</si>
  <si>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</si>
  <si>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</si>
  <si>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</si>
  <si>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</si>
  <si>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</si>
  <si>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</si>
  <si>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</si>
  <si>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</si>
  <si>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</si>
  <si>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</si>
  <si>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</si>
  <si>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</si>
  <si>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</si>
  <si>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</si>
  <si>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</si>
  <si>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</si>
  <si>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</si>
  <si>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</si>
  <si>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</si>
  <si>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</si>
  <si>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</si>
  <si>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</si>
  <si>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</si>
  <si>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</si>
  <si>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</si>
  <si>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</si>
  <si>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</si>
  <si>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</si>
  <si>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</si>
  <si>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</si>
  <si>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</si>
  <si>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</si>
  <si>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</si>
  <si>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</si>
  <si>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</si>
  <si>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</si>
  <si>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</si>
  <si>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</si>
  <si>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</si>
  <si>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</si>
  <si>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</si>
  <si>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</si>
  <si>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</si>
  <si>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</si>
  <si>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</si>
  <si>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</si>
  <si>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</si>
  <si>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</si>
  <si>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</si>
  <si>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</si>
  <si>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</si>
  <si>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</si>
  <si>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</si>
  <si>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</si>
  <si>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</si>
  <si>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</si>
  <si>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</si>
  <si>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</si>
  <si>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</si>
  <si>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</si>
  <si>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</si>
  <si>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</si>
  <si>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</si>
  <si>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</si>
  <si>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</si>
  <si>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</si>
  <si>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</si>
  <si>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</si>
  <si>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</si>
  <si>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</si>
  <si>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</si>
  <si>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</si>
  <si>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</si>
  <si>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</si>
  <si>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</si>
  <si>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</si>
  <si>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</si>
  <si>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</si>
  <si>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</si>
  <si>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</si>
  <si>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</si>
  <si>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</si>
  <si>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</si>
  <si>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</si>
  <si>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</si>
  <si>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</si>
  <si>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</si>
  <si>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</si>
  <si>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</si>
  <si>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</si>
  <si>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</si>
  <si>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</si>
  <si>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</si>
  <si>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</si>
  <si>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</si>
  <si>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</si>
  <si>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</si>
  <si>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</si>
  <si>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</si>
  <si>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</si>
  <si>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</si>
  <si>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</si>
  <si>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</si>
  <si>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</si>
  <si>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</si>
  <si>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</si>
  <si>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</si>
  <si>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</si>
  <si>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</si>
  <si>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</si>
  <si>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</si>
  <si>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</si>
  <si>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</si>
  <si>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</si>
  <si>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</si>
  <si>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</si>
  <si>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</si>
  <si>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</si>
  <si>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</si>
  <si>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</si>
  <si>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</si>
  <si>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</si>
  <si>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</si>
  <si>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</si>
  <si>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</si>
  <si>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</si>
  <si>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</si>
  <si>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</si>
  <si>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</si>
  <si>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</si>
  <si>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</si>
  <si>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</si>
  <si>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</si>
  <si>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</si>
  <si>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</si>
  <si>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</si>
  <si>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</si>
  <si>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</si>
  <si>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</si>
  <si>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</si>
  <si>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</si>
  <si>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</si>
  <si>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</si>
  <si>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</si>
  <si>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</si>
  <si>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</si>
  <si>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</si>
  <si>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</si>
  <si>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</si>
  <si>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</si>
  <si>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</si>
  <si>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</si>
  <si>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</si>
  <si>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</si>
  <si>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</si>
  <si>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</si>
  <si>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</si>
  <si>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</si>
  <si>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</si>
  <si>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</si>
  <si>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</si>
  <si>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</si>
  <si>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</si>
  <si>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</si>
  <si>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</si>
  <si>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</si>
  <si>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</si>
  <si>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</si>
  <si>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</si>
  <si>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</si>
  <si>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</si>
  <si>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</si>
  <si>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</si>
  <si>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</si>
  <si>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</si>
  <si>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</si>
  <si>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</si>
  <si>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</si>
  <si>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</si>
  <si>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</si>
  <si>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</si>
  <si>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</si>
  <si>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</si>
  <si>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</si>
  <si>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</si>
  <si>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</si>
  <si>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</si>
  <si>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</si>
  <si>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</si>
  <si>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</si>
  <si>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</si>
  <si>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</si>
  <si>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</si>
  <si>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</si>
  <si>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</si>
  <si>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</si>
  <si>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</si>
  <si>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</si>
  <si>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</si>
  <si>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</si>
  <si>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</si>
  <si>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</si>
  <si>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</si>
  <si>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</si>
  <si>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</si>
  <si>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</si>
  <si>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</si>
  <si>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</si>
  <si>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</si>
  <si>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</si>
  <si>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</si>
  <si>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</si>
  <si>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</si>
  <si>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</si>
  <si>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</si>
  <si>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</si>
  <si>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</si>
  <si>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</si>
  <si>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</si>
  <si>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</si>
  <si>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</si>
  <si>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</si>
  <si>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</si>
  <si>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</si>
  <si>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</si>
  <si>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</si>
  <si>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</si>
  <si>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</si>
  <si>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</si>
  <si>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</si>
  <si>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</si>
  <si>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</si>
  <si>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</si>
  <si>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</si>
  <si>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</si>
  <si>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</si>
  <si>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</si>
  <si>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</si>
  <si>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</si>
  <si>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</si>
  <si>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</si>
  <si>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</si>
  <si>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</si>
  <si>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</si>
  <si>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</si>
  <si>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</si>
  <si>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</si>
  <si>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</si>
  <si>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</si>
  <si>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</si>
  <si>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</si>
  <si>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</si>
  <si>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</si>
  <si>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</si>
  <si>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</si>
  <si>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</si>
  <si>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</si>
  <si>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</si>
  <si>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</si>
  <si>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</si>
  <si>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</si>
  <si>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</si>
  <si>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</si>
  <si>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</si>
  <si>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</si>
  <si>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</si>
  <si>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</si>
  <si>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</si>
  <si>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</si>
  <si>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</si>
  <si>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</si>
  <si>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</si>
  <si>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</si>
  <si>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</si>
  <si>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</si>
  <si>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</si>
  <si>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</si>
  <si>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</si>
  <si>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</si>
  <si>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</si>
  <si>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</si>
  <si>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</si>
  <si>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</si>
  <si>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</si>
  <si>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</si>
  <si>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</si>
  <si>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</si>
  <si>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</si>
  <si>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</si>
  <si>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</si>
  <si>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</si>
  <si>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</si>
  <si>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</si>
  <si>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</si>
  <si>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</si>
  <si>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</si>
  <si>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</si>
  <si>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</si>
  <si>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</si>
  <si>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</si>
  <si>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</si>
  <si>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</si>
  <si>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</si>
  <si>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</si>
  <si>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</si>
  <si>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</si>
  <si>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</si>
  <si>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</si>
  <si>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</si>
  <si>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</si>
  <si>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</si>
  <si>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</si>
  <si>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</si>
  <si>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</si>
  <si>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</si>
  <si>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</si>
  <si>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</si>
  <si>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</si>
  <si>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</si>
  <si>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</si>
  <si>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</si>
  <si>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</si>
  <si>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</si>
  <si>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</si>
  <si>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</si>
  <si>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</si>
  <si>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</si>
  <si>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</si>
  <si>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</si>
  <si>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</si>
  <si>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</si>
  <si>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</si>
  <si>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</si>
  <si>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</si>
  <si>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</si>
  <si>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</si>
  <si>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</si>
  <si>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</si>
  <si>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</si>
  <si>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</si>
  <si>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</si>
  <si>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</si>
  <si>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</si>
  <si>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</si>
  <si>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</si>
  <si>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</si>
  <si>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</si>
  <si>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</si>
  <si>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</si>
  <si>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</si>
  <si>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</si>
  <si>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</si>
  <si>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</si>
  <si>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</si>
  <si>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</si>
  <si>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</si>
  <si>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</si>
  <si>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</si>
  <si>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</si>
  <si>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</si>
  <si>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</si>
  <si>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</si>
  <si>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</si>
  <si>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</si>
  <si>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</si>
  <si>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</si>
  <si>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</si>
  <si>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</si>
  <si>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</si>
  <si>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</si>
  <si>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</si>
  <si>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</si>
  <si>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</si>
  <si>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</si>
  <si>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</si>
  <si>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</si>
  <si>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</si>
  <si>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</si>
  <si>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</si>
  <si>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</si>
  <si>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</si>
  <si>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</si>
  <si>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</si>
  <si>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</si>
  <si>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</si>
  <si>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</si>
  <si>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</si>
  <si>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</si>
  <si>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</si>
  <si>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</si>
  <si>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</si>
  <si>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</si>
  <si>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</si>
  <si>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</si>
  <si>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</si>
  <si>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</si>
  <si>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</si>
  <si>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</si>
  <si>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</si>
  <si>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</si>
  <si>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</si>
  <si>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</si>
  <si>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</si>
  <si>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</si>
  <si>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</si>
  <si>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</si>
  <si>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</si>
  <si>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</si>
  <si>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</si>
  <si>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</si>
  <si>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</si>
  <si>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</si>
  <si>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</si>
  <si>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</si>
  <si>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</si>
  <si>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</si>
  <si>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</si>
  <si>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</si>
  <si>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</si>
  <si>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</si>
  <si>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</si>
  <si>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</si>
  <si>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</si>
  <si>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</si>
  <si>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</si>
  <si>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</si>
  <si>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</si>
  <si>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</si>
  <si>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</si>
  <si>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</si>
  <si>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</si>
  <si>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</si>
  <si>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</si>
  <si>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</si>
  <si>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</si>
  <si>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</si>
  <si>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</si>
  <si>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</si>
  <si>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</si>
  <si>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</si>
  <si>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</si>
  <si>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</si>
  <si>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</si>
  <si>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</si>
  <si>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</si>
  <si>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</si>
  <si>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</si>
  <si>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</si>
  <si>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</si>
  <si>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</si>
  <si>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</si>
  <si>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</si>
  <si>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</si>
  <si>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</si>
  <si>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</si>
  <si>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</si>
  <si>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</si>
  <si>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</si>
  <si>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</si>
  <si>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</si>
  <si>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</si>
  <si>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</si>
  <si>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</si>
  <si>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</si>
  <si>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</si>
  <si>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</si>
  <si>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</si>
  <si>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</si>
  <si>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</si>
  <si>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</si>
  <si>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</si>
  <si>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</si>
  <si>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</si>
  <si>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</si>
  <si>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</si>
  <si>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</si>
  <si>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</si>
  <si>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</si>
  <si>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</si>
  <si>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</si>
  <si>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</si>
  <si>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</si>
  <si>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</si>
  <si>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</si>
  <si>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</si>
  <si>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</si>
  <si>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</si>
  <si>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</si>
  <si>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</si>
  <si>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</si>
  <si>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</si>
  <si>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</si>
  <si>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</si>
  <si>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</si>
  <si>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</si>
  <si>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</si>
  <si>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</si>
  <si>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</si>
  <si>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</si>
  <si>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</si>
  <si>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</si>
  <si>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</si>
  <si>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</si>
  <si>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</si>
  <si>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</si>
  <si>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</si>
  <si>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</si>
  <si>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</si>
  <si>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</si>
  <si>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</si>
  <si>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</si>
  <si>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</si>
  <si>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</si>
  <si>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</si>
  <si>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</si>
  <si>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</si>
  <si>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</si>
  <si>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</si>
  <si>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</si>
  <si>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</si>
  <si>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</si>
  <si>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</si>
  <si>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</si>
  <si>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</si>
  <si>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</si>
  <si>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</si>
  <si>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</si>
  <si>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</si>
  <si>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</si>
  <si>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</si>
  <si>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</si>
  <si>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</si>
  <si>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</si>
  <si>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</si>
  <si>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</si>
  <si>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</si>
  <si>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</si>
  <si>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</si>
  <si>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</si>
  <si>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</si>
  <si>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</si>
  <si>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</si>
  <si>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</si>
  <si>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</si>
  <si>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</si>
  <si>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</si>
  <si>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</si>
  <si>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</si>
  <si>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</si>
  <si>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</si>
  <si>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</si>
  <si>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</si>
  <si>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</si>
  <si>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</si>
  <si>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</si>
  <si>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</si>
  <si>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</si>
  <si>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</si>
  <si>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</si>
  <si>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</si>
  <si>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</si>
  <si>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</si>
  <si>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</si>
  <si>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</si>
  <si>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</si>
  <si>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</si>
  <si>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</si>
  <si>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</si>
  <si>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</si>
  <si>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</si>
  <si>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</si>
  <si>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</si>
  <si>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</si>
  <si>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</si>
  <si>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</si>
  <si>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</si>
  <si>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</si>
  <si>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</si>
  <si>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</si>
  <si>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</si>
  <si>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</si>
  <si>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</si>
  <si>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</si>
  <si>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</si>
  <si>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</si>
  <si>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</si>
  <si>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</si>
  <si>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</si>
  <si>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</si>
  <si>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</si>
  <si>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</si>
  <si>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</si>
  <si>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</si>
  <si>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</si>
  <si>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</si>
  <si>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</si>
  <si>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</si>
  <si>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</si>
  <si>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</si>
  <si>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</si>
  <si>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</si>
  <si>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</si>
  <si>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</si>
  <si>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</si>
  <si>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</si>
  <si>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</si>
  <si>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</si>
  <si>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</si>
  <si>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</si>
  <si>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</si>
  <si>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</si>
  <si>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</si>
  <si>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</si>
  <si>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</si>
  <si>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</si>
  <si>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</si>
  <si>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</si>
  <si>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</si>
  <si>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</si>
  <si>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</si>
  <si>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</si>
  <si>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</si>
  <si>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</si>
  <si>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</si>
  <si>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</si>
  <si>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</si>
  <si>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</si>
  <si>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</si>
  <si>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</si>
  <si>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</si>
  <si>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</si>
  <si>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</si>
  <si>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</si>
  <si>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</si>
  <si>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</si>
  <si>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</si>
  <si>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</si>
  <si>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</si>
  <si>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</si>
  <si>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</si>
  <si>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</si>
  <si>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</si>
  <si>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</si>
  <si>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</si>
  <si>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</si>
  <si>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</si>
  <si>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</si>
  <si>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</si>
  <si>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</si>
  <si>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</si>
  <si>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</si>
  <si>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</si>
  <si>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</si>
  <si>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</si>
  <si>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</si>
  <si>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</si>
  <si>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</si>
  <si>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</si>
  <si>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</si>
  <si>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</si>
  <si>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</si>
  <si>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</si>
  <si>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</si>
  <si>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</si>
  <si>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</si>
  <si>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</si>
  <si>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</si>
  <si>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</si>
  <si>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</si>
  <si>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</si>
  <si>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</si>
  <si>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</si>
  <si>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</si>
  <si>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</si>
  <si>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</si>
  <si>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</si>
  <si>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</si>
  <si>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</si>
  <si>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</si>
  <si>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</si>
  <si>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</si>
  <si>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</si>
  <si>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</si>
  <si>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</si>
  <si>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</si>
  <si>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</si>
  <si>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</si>
  <si>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</si>
  <si>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</si>
  <si>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</si>
  <si>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</si>
  <si>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</si>
  <si>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</si>
  <si>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</si>
  <si>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</si>
  <si>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</si>
  <si>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</si>
  <si>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</si>
  <si>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</si>
  <si>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</si>
  <si>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</si>
  <si>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</si>
  <si>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</si>
  <si>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</si>
  <si>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</si>
  <si>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</si>
  <si>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</si>
  <si>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</si>
  <si>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</si>
  <si>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</si>
  <si>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</si>
  <si>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</si>
  <si>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</si>
  <si>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</si>
  <si>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</si>
  <si>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</si>
  <si>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</si>
  <si>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</si>
  <si>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</si>
  <si>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</si>
  <si>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</si>
  <si>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</si>
  <si>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</si>
  <si>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</si>
  <si>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</si>
  <si>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</si>
  <si>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</si>
  <si>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</si>
  <si>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</si>
  <si>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</si>
  <si>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</si>
  <si>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</si>
  <si>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</si>
  <si>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</si>
  <si>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</si>
  <si>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</si>
  <si>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</si>
  <si>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</si>
  <si>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</si>
  <si>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</si>
  <si>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</si>
  <si>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</si>
  <si>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</si>
  <si>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</si>
  <si>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</si>
  <si>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</si>
  <si>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</si>
  <si>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</si>
  <si>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</si>
  <si>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</si>
  <si>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</si>
  <si>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</si>
  <si>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</si>
  <si>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</si>
  <si>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</si>
  <si>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</si>
  <si>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</si>
  <si>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</si>
  <si>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</si>
  <si>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</si>
  <si>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</si>
  <si>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</si>
  <si>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</si>
  <si>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</si>
  <si>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</si>
  <si>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</si>
  <si>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</si>
  <si>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</si>
  <si>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</si>
  <si>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</si>
  <si>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</si>
  <si>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</si>
  <si>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</si>
  <si>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</si>
  <si>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</si>
  <si>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</si>
  <si>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</si>
  <si>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</si>
  <si>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</si>
  <si>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</si>
  <si>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</si>
  <si>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</si>
  <si>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</si>
  <si>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</si>
  <si>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</si>
  <si>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</si>
  <si>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</si>
  <si>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</si>
  <si>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</si>
  <si>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</si>
  <si>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</si>
  <si>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</si>
  <si>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</si>
  <si>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</si>
  <si>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</si>
  <si>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</si>
  <si>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</si>
  <si>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</si>
  <si>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</si>
  <si>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</si>
  <si>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</si>
  <si>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</si>
  <si>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</si>
  <si>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</si>
  <si>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</si>
  <si>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</si>
  <si>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</si>
  <si>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</si>
  <si>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</si>
  <si>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</si>
  <si>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</si>
  <si>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</si>
  <si>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</si>
  <si>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</si>
  <si>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</si>
  <si>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</si>
  <si>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</si>
  <si>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</si>
  <si>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</si>
  <si>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</si>
  <si>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</si>
  <si>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</si>
  <si>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</si>
  <si>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</si>
  <si>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</si>
  <si>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</si>
  <si>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</si>
  <si>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</si>
  <si>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</si>
  <si>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</si>
  <si>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</si>
  <si>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</si>
  <si>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</si>
  <si>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</si>
  <si>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</si>
  <si>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</si>
  <si>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</si>
  <si>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</si>
  <si>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</si>
  <si>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</si>
  <si>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</si>
  <si>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</si>
  <si>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</si>
  <si>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</si>
  <si>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</si>
  <si>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</si>
  <si>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</si>
  <si>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</si>
  <si>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</si>
  <si>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</si>
  <si>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</si>
  <si>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</si>
  <si>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</si>
  <si>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</si>
  <si>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</si>
  <si>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</si>
  <si>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</si>
  <si>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</si>
  <si>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</si>
  <si>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</si>
  <si>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</si>
  <si>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</si>
  <si>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</si>
  <si>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</si>
  <si>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</si>
  <si>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</si>
  <si>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</si>
  <si>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</si>
  <si>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</si>
  <si>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</si>
  <si>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</si>
  <si>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</si>
  <si>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</si>
  <si>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</si>
  <si>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</si>
  <si>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</si>
  <si>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</si>
  <si>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</si>
  <si>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</si>
  <si>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</si>
  <si>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</si>
  <si>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</si>
  <si>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</si>
  <si>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</si>
  <si>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</si>
  <si>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</si>
  <si>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</si>
  <si>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</si>
  <si>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</si>
  <si>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</si>
  <si>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</si>
  <si>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</si>
  <si>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</si>
  <si>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</si>
  <si>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</si>
  <si>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</si>
  <si>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</si>
  <si>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</si>
  <si>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</si>
  <si>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</si>
  <si>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</si>
  <si>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</si>
  <si>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</si>
  <si>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</si>
  <si>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</si>
  <si>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</si>
  <si>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</si>
  <si>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</si>
  <si>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</si>
  <si>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</si>
  <si>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</si>
  <si>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</si>
  <si>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</si>
  <si>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</si>
  <si>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</si>
  <si>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</si>
  <si>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</si>
  <si>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</si>
  <si>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</si>
  <si>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</si>
  <si>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</si>
  <si>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</si>
  <si>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</si>
  <si>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</si>
  <si>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</si>
  <si>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</si>
  <si>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</si>
  <si>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</si>
  <si>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</si>
  <si>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</si>
  <si>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</si>
  <si>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</si>
  <si>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</si>
  <si>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</si>
  <si>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</si>
  <si>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</si>
  <si>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</si>
  <si>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</si>
  <si>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</si>
  <si>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</si>
  <si>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</si>
  <si>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</si>
  <si>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</si>
  <si>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</si>
  <si>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</si>
  <si>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</si>
  <si>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</si>
  <si>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</si>
  <si>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</si>
  <si>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</si>
  <si>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</si>
  <si>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</si>
  <si>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</si>
  <si>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</si>
  <si>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</si>
  <si>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</si>
  <si>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</si>
  <si>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</si>
  <si>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</si>
  <si>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</si>
  <si>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</si>
  <si>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</si>
  <si>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</si>
  <si>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</si>
  <si>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</si>
  <si>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</si>
  <si>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</si>
  <si>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</si>
  <si>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</si>
  <si>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</si>
  <si>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</si>
  <si>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</si>
  <si>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</si>
  <si>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</si>
  <si>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</si>
  <si>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</si>
  <si>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</si>
  <si>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</si>
  <si>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</si>
  <si>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</si>
  <si>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</si>
  <si>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</si>
  <si>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</si>
  <si>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</si>
  <si>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</si>
  <si>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</si>
  <si>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</si>
  <si>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</si>
  <si>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</si>
  <si>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</si>
  <si>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</si>
  <si>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</si>
  <si>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</si>
  <si>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</si>
  <si>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</si>
  <si>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</si>
  <si>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</si>
  <si>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</si>
  <si>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</si>
  <si>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</si>
  <si>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</si>
  <si>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</si>
  <si>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</si>
  <si>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</si>
  <si>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</si>
  <si>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</si>
  <si>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</si>
  <si>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</si>
  <si>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</si>
  <si>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</si>
  <si>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</si>
  <si>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</si>
  <si>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</si>
  <si>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</si>
  <si>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</si>
  <si>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</si>
  <si>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</si>
  <si>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</si>
  <si>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</si>
  <si>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</si>
  <si>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</si>
  <si>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</si>
  <si>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</si>
  <si>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</si>
  <si>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</si>
  <si>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</si>
  <si>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</si>
  <si>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</si>
  <si>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</si>
  <si>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</si>
  <si>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</si>
  <si>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</si>
  <si>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</si>
  <si>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</si>
  <si>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</si>
  <si>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</si>
  <si>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</si>
  <si>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</si>
  <si>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</si>
  <si>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</si>
  <si>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</si>
  <si>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</si>
  <si>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</si>
  <si>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</si>
  <si>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</si>
  <si>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</si>
  <si>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</si>
  <si>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</si>
  <si>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</si>
  <si>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</si>
  <si>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</si>
  <si>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</si>
  <si>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</si>
  <si>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</si>
  <si>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</si>
  <si>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</si>
  <si>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</si>
  <si>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</si>
  <si>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</si>
  <si>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</si>
  <si>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</si>
  <si>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</si>
  <si>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</si>
  <si>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</si>
  <si>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</si>
  <si>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</si>
  <si>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</si>
  <si>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</si>
  <si>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</si>
  <si>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</si>
  <si>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</si>
  <si>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</si>
  <si>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</si>
  <si>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</si>
  <si>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</si>
  <si>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</si>
  <si>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</si>
  <si>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</si>
  <si>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</si>
  <si>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</si>
  <si>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</si>
  <si>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</si>
  <si>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</si>
  <si>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</si>
  <si>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</si>
  <si>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</si>
  <si>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</si>
  <si>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</si>
  <si>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</si>
  <si>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</si>
  <si>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</si>
  <si>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</si>
  <si>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</si>
  <si>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</si>
  <si>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</si>
  <si>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</si>
  <si>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</si>
  <si>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</si>
  <si>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</si>
  <si>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</si>
  <si>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</si>
  <si>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</si>
  <si>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</si>
  <si>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</si>
  <si>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</si>
  <si>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</si>
  <si>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</si>
  <si>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</si>
  <si>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</si>
  <si>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</si>
  <si>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</si>
  <si>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</si>
  <si>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</si>
  <si>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</si>
  <si>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</si>
  <si>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</si>
  <si>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</si>
  <si>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</si>
  <si>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</si>
  <si>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</si>
  <si>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</si>
  <si>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</si>
  <si>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</si>
  <si>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</si>
  <si>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</si>
  <si>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</si>
  <si>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</si>
  <si>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</si>
  <si>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</si>
  <si>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</si>
  <si>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</si>
  <si>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</si>
  <si>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</si>
  <si>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</si>
  <si>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</si>
  <si>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</si>
  <si>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</si>
  <si>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</si>
  <si>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</si>
  <si>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</si>
  <si>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</si>
  <si>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</si>
  <si>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</si>
  <si>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</si>
  <si>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</si>
  <si>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</si>
  <si>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</si>
  <si>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</si>
  <si>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</si>
  <si>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</si>
  <si>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</si>
  <si>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</si>
  <si>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</si>
  <si>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</si>
  <si>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</si>
  <si>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</si>
  <si>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</si>
  <si>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</si>
  <si>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</si>
  <si>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</si>
  <si>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</si>
  <si>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</si>
  <si>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</si>
  <si>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</si>
  <si>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</si>
  <si>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</si>
  <si>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</si>
  <si>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</si>
  <si>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</si>
  <si>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</si>
  <si>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</si>
  <si>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</si>
  <si>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</si>
  <si>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</si>
  <si>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</si>
  <si>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</si>
  <si>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</si>
  <si>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</si>
  <si>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</si>
  <si>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</si>
  <si>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</si>
  <si>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</si>
  <si>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</si>
  <si>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</si>
  <si>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</si>
  <si>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</si>
  <si>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</si>
  <si>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</si>
  <si>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</si>
  <si>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</si>
  <si>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</si>
  <si>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</si>
  <si>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</si>
  <si>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</si>
  <si>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</si>
  <si>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</si>
  <si>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</si>
  <si>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</si>
  <si>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</si>
  <si>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</si>
  <si>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</si>
  <si>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</si>
  <si>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</si>
  <si>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</si>
  <si>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</si>
  <si>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</si>
  <si>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</si>
  <si>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</si>
  <si>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</si>
  <si>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</si>
  <si>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</si>
  <si>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</si>
  <si>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</si>
  <si>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</si>
  <si>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</si>
  <si>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</si>
  <si>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</si>
  <si>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</si>
  <si>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</si>
  <si>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</si>
  <si>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</si>
  <si>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</si>
  <si>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</si>
  <si>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</si>
  <si>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</si>
  <si>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</si>
  <si>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</si>
  <si>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</si>
  <si>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</si>
  <si>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</si>
  <si>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</si>
  <si>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</si>
  <si>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</si>
  <si>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</si>
  <si>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</si>
  <si>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</si>
  <si>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</si>
  <si>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</si>
  <si>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</si>
  <si>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</si>
  <si>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</si>
  <si>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</si>
  <si>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</si>
  <si>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</si>
  <si>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</si>
  <si>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</si>
  <si>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</si>
  <si>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</si>
  <si>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</si>
  <si>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</si>
  <si>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</si>
  <si>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</si>
  <si>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</si>
  <si>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</si>
  <si>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</si>
  <si>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</si>
  <si>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</si>
  <si>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</si>
  <si>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</si>
  <si>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</si>
  <si>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</si>
  <si>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</si>
  <si>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</si>
  <si>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</si>
  <si>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</si>
  <si>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</si>
  <si>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</si>
  <si>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</si>
  <si>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</si>
  <si>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</si>
  <si>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</si>
  <si>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</si>
  <si>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</si>
  <si>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</si>
  <si>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</si>
  <si>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</si>
  <si>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</si>
  <si>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</si>
  <si>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</si>
  <si>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</si>
  <si>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</si>
  <si>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</si>
  <si>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</si>
  <si>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</si>
  <si>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</si>
  <si>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</si>
  <si>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</si>
  <si>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</si>
  <si>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</si>
  <si>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</si>
  <si>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</si>
  <si>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</si>
  <si>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</si>
  <si>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</si>
  <si>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</si>
  <si>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</si>
  <si>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</si>
  <si>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</si>
  <si>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</si>
  <si>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</si>
  <si>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</si>
  <si>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</si>
  <si>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</si>
  <si>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</si>
  <si>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</si>
  <si>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</si>
  <si>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</si>
  <si>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</si>
  <si>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</si>
  <si>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</si>
  <si>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</si>
  <si>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</si>
  <si>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</si>
  <si>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</si>
  <si>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</si>
  <si>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</si>
  <si>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</si>
  <si>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</si>
  <si>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</si>
  <si>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</si>
  <si>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</si>
  <si>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</si>
  <si>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</si>
  <si>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</si>
  <si>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</si>
  <si>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</si>
  <si>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</si>
  <si>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</si>
  <si>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</si>
  <si>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</si>
  <si>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</si>
  <si>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</si>
  <si>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</si>
  <si>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</si>
  <si>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</si>
  <si>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</si>
  <si>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</si>
  <si>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</si>
  <si>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</si>
  <si>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</si>
  <si>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</si>
  <si>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</si>
  <si>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</si>
  <si>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</si>
  <si>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</si>
  <si>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</si>
  <si>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</si>
  <si>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</si>
  <si>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</si>
  <si>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</si>
  <si>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</si>
  <si>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</si>
  <si>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</si>
  <si>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</si>
  <si>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</si>
  <si>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</si>
  <si>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</si>
  <si>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</si>
  <si>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</si>
  <si>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</si>
  <si>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</si>
  <si>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</si>
  <si>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</si>
  <si>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</si>
  <si>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</si>
  <si>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</si>
  <si>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</si>
  <si>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</si>
  <si>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</si>
  <si>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</si>
  <si>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</si>
  <si>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</si>
  <si>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</si>
  <si>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</si>
  <si>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</si>
  <si>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</si>
  <si>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</si>
  <si>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</si>
  <si>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</si>
  <si>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</si>
  <si>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</si>
  <si>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</si>
  <si>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</si>
  <si>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</si>
  <si>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</si>
  <si>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</si>
  <si>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</si>
  <si>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</si>
  <si>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</si>
  <si>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</si>
  <si>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</si>
  <si>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</si>
  <si>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</si>
  <si>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</si>
  <si>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</si>
  <si>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</si>
  <si>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</si>
  <si>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</si>
  <si>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</si>
  <si>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</si>
  <si>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</si>
  <si>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</si>
  <si>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</si>
  <si>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</si>
  <si>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</si>
  <si>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</si>
  <si>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</si>
  <si>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</si>
  <si>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</si>
  <si>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</si>
  <si>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</si>
  <si>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</si>
  <si>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</si>
  <si>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</si>
  <si>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</si>
  <si>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</si>
  <si>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</si>
  <si>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</si>
  <si>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</si>
  <si>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</si>
  <si>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</si>
  <si>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</si>
  <si>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</si>
  <si>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</si>
  <si>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</si>
  <si>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</si>
  <si>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</si>
  <si>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</si>
  <si>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</si>
  <si>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</si>
  <si>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</si>
  <si>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</si>
  <si>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</si>
  <si>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</si>
  <si>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</si>
  <si>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</si>
  <si>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</si>
  <si>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</si>
  <si>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</si>
  <si>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</si>
  <si>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</si>
  <si>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</si>
  <si>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</si>
  <si>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</si>
  <si>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</si>
  <si>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</si>
  <si>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</si>
  <si>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</si>
  <si>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</si>
  <si>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</si>
  <si>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</si>
  <si>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</si>
  <si>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</si>
  <si>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</si>
  <si>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</si>
  <si>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</si>
  <si>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</si>
  <si>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</si>
  <si>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</si>
  <si>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</si>
  <si>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</si>
  <si>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</si>
  <si>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</si>
  <si>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</si>
  <si>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</si>
  <si>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</si>
  <si>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</si>
  <si>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</si>
  <si>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</si>
  <si>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</si>
  <si>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</si>
  <si>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</si>
  <si>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</si>
  <si>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</si>
  <si>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</si>
  <si>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</si>
  <si>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</si>
  <si>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</si>
  <si>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</si>
  <si>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</si>
  <si>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</si>
  <si>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</si>
  <si>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</si>
  <si>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</si>
  <si>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</si>
  <si>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</si>
  <si>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</si>
  <si>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</si>
  <si>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</si>
  <si>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</si>
  <si>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</si>
  <si>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</si>
  <si>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</si>
  <si>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</si>
  <si>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</si>
  <si>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</si>
  <si>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</si>
  <si>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</si>
  <si>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</si>
  <si>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</si>
  <si>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</si>
  <si>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</si>
  <si>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</si>
  <si>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</si>
  <si>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</si>
  <si>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</si>
  <si>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</si>
  <si>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</si>
  <si>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</si>
  <si>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</si>
  <si>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</si>
  <si>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</si>
  <si>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</si>
  <si>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</si>
  <si>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</si>
  <si>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</si>
  <si>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</si>
  <si>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</si>
  <si>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</si>
  <si>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</si>
  <si>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</si>
  <si>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</si>
  <si>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</si>
  <si>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</si>
  <si>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</si>
  <si>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</si>
  <si>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</si>
  <si>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</si>
  <si>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</si>
  <si>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</si>
  <si>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</si>
  <si>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</si>
  <si>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</si>
  <si>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</si>
  <si>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</si>
  <si>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</si>
  <si>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</si>
  <si>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</si>
  <si>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</si>
  <si>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</si>
  <si>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</si>
  <si>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</si>
  <si>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</si>
  <si>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</si>
  <si>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</si>
  <si>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</si>
  <si>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</si>
  <si>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</si>
  <si>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</si>
  <si>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</si>
  <si>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</si>
  <si>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</si>
  <si>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</si>
  <si>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</si>
  <si>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</si>
  <si>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</si>
  <si>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</si>
  <si>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</si>
  <si>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</si>
  <si>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</si>
  <si>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</si>
  <si>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</si>
  <si>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</si>
  <si>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</si>
  <si>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</si>
  <si>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</si>
  <si>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</si>
  <si>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</si>
  <si>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</si>
  <si>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</si>
  <si>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</si>
  <si>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</si>
  <si>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</si>
  <si>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</si>
  <si>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</si>
  <si>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</si>
  <si>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</si>
  <si>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</si>
  <si>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</si>
  <si>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</si>
  <si>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</si>
  <si>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</si>
  <si>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</si>
  <si>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</si>
  <si>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</si>
  <si>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</si>
  <si>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</si>
  <si>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</si>
  <si>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</si>
  <si>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</si>
  <si>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</si>
  <si>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</si>
  <si>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</si>
  <si>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</si>
  <si>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</si>
  <si>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</si>
  <si>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</si>
  <si>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</si>
  <si>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</si>
  <si>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</si>
  <si>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</si>
  <si>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</si>
  <si>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</si>
  <si>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</si>
  <si>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</si>
  <si>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</si>
  <si>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</si>
  <si>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</si>
  <si>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</si>
  <si>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</si>
  <si>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</si>
  <si>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</si>
  <si>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</si>
  <si>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</si>
  <si>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</si>
  <si>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</si>
  <si>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</si>
  <si>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</si>
  <si>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</si>
  <si>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</si>
  <si>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</si>
  <si>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</si>
  <si>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</si>
  <si>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</si>
  <si>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</si>
  <si>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</si>
  <si>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</si>
  <si>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</si>
  <si>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</si>
  <si>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</si>
  <si>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</si>
  <si>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</si>
  <si>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</si>
  <si>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</si>
  <si>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</si>
  <si>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</si>
  <si>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</si>
  <si>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</si>
  <si>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</si>
  <si>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</si>
  <si>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</si>
  <si>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</si>
  <si>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</si>
  <si>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</si>
  <si>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</si>
  <si>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</si>
  <si>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</si>
  <si>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</si>
  <si>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</si>
  <si>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</si>
  <si>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</si>
  <si>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</si>
  <si>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</si>
  <si>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</si>
  <si>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</si>
  <si>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</si>
  <si>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</si>
  <si>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</si>
  <si>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</si>
  <si>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</si>
  <si>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</si>
  <si>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</si>
  <si>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</si>
  <si>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</si>
  <si>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</si>
  <si>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</si>
  <si>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</si>
  <si>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</si>
  <si>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</si>
  <si>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</si>
  <si>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</si>
  <si>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</si>
  <si>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</si>
  <si>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</si>
  <si>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</si>
  <si>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</si>
  <si>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</si>
  <si>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</si>
  <si>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</si>
  <si>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</si>
  <si>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</si>
  <si>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</si>
  <si>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</si>
  <si>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</si>
  <si>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</si>
  <si>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</si>
  <si>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</si>
  <si>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</si>
  <si>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</si>
  <si>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</si>
  <si>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</si>
  <si>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</si>
  <si>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</si>
  <si>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</si>
  <si>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</si>
  <si>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</si>
  <si>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</si>
  <si>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</si>
  <si>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</si>
  <si>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</si>
  <si>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</si>
  <si>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</si>
  <si>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</si>
  <si>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</si>
  <si>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</si>
  <si>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</si>
  <si>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</si>
  <si>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</si>
  <si>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</si>
  <si>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</si>
  <si>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</si>
  <si>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</si>
  <si>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</si>
  <si>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</si>
  <si>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</si>
  <si>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</si>
  <si>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</si>
  <si>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</si>
  <si>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</si>
  <si>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</si>
  <si>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</si>
  <si>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</si>
  <si>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</si>
  <si>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</si>
  <si>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</si>
  <si>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</si>
  <si>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</si>
  <si>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</si>
  <si>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</si>
  <si>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</si>
  <si>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</si>
  <si>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</si>
  <si>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</si>
  <si>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</si>
  <si>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</si>
  <si>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</si>
  <si>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</si>
  <si>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</si>
  <si>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</si>
  <si>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</si>
  <si>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</si>
  <si>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</si>
  <si>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</si>
  <si>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</si>
  <si>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</si>
  <si>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</si>
  <si>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</si>
  <si>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</si>
  <si>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</si>
  <si>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</si>
  <si>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</si>
  <si>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</si>
  <si>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</si>
  <si>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</si>
  <si>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</si>
  <si>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</si>
  <si>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</si>
  <si>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</si>
  <si>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</si>
  <si>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</si>
  <si>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</si>
  <si>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</si>
  <si>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</si>
  <si>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</si>
  <si>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</si>
  <si>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</si>
  <si>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</si>
  <si>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</si>
  <si>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</si>
  <si>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</si>
  <si>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</si>
  <si>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</si>
  <si>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</si>
  <si>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</si>
  <si>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</si>
  <si>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</si>
  <si>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</si>
  <si>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</si>
  <si>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</si>
  <si>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</si>
  <si>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</si>
  <si>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</si>
  <si>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</si>
  <si>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</si>
  <si>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</si>
  <si>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</si>
  <si>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</si>
  <si>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</si>
  <si>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</si>
  <si>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</si>
  <si>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</si>
  <si>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</si>
  <si>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</si>
  <si>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</si>
  <si>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</si>
  <si>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</si>
  <si>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</si>
  <si>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</si>
  <si>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</si>
  <si>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</si>
  <si>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</si>
  <si>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</si>
  <si>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</si>
  <si>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</si>
  <si>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</si>
  <si>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</si>
  <si>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</si>
  <si>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</si>
  <si>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</si>
  <si>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</si>
  <si>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</si>
  <si>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</si>
  <si>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</si>
  <si>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</si>
  <si>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</si>
  <si>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</si>
  <si>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</si>
  <si>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</si>
  <si>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</si>
  <si>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</si>
  <si>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</si>
  <si>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</si>
  <si>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</si>
  <si>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</si>
  <si>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</si>
  <si>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</si>
  <si>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</si>
  <si>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</si>
  <si>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</si>
  <si>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</si>
  <si>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</si>
  <si>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</si>
  <si>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</si>
  <si>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</si>
  <si>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</si>
  <si>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</si>
  <si>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</si>
  <si>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</si>
  <si>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</si>
  <si>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</si>
  <si>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</si>
  <si>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</si>
  <si>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</si>
  <si>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</si>
  <si>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</si>
  <si>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</si>
  <si>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</si>
  <si>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</si>
  <si>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</si>
  <si>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</si>
  <si>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</si>
  <si>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</si>
  <si>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</si>
  <si>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</si>
  <si>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</si>
  <si>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</si>
  <si>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</si>
  <si>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</si>
  <si>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</si>
  <si>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</si>
  <si>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</si>
  <si>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</si>
  <si>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</si>
  <si>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</si>
  <si>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</si>
  <si>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</si>
  <si>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</si>
  <si>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</si>
  <si>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</si>
  <si>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</si>
  <si>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</si>
  <si>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</si>
  <si>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</si>
  <si>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</si>
  <si>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</si>
  <si>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</si>
  <si>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</si>
  <si>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</si>
  <si>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</si>
  <si>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</si>
  <si>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</si>
  <si>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</si>
  <si>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</si>
  <si>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</si>
  <si>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</si>
  <si>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</si>
  <si>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</si>
  <si>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</si>
  <si>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</si>
  <si>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</si>
  <si>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</si>
  <si>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</si>
  <si>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</si>
  <si>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</si>
  <si>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</si>
  <si>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</si>
  <si>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</si>
  <si>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</si>
  <si>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</si>
  <si>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</si>
  <si>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</si>
  <si>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</si>
  <si>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</si>
  <si>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</si>
  <si>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</si>
  <si>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</si>
  <si>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</si>
  <si>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</si>
  <si>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</si>
  <si>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</si>
  <si>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</si>
  <si>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</si>
  <si>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</si>
  <si>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</si>
  <si>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</si>
  <si>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</si>
  <si>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</si>
  <si>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</si>
  <si>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</si>
  <si>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</si>
  <si>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</si>
  <si>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</si>
  <si>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</si>
  <si>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</si>
  <si>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</si>
  <si>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</si>
  <si>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</si>
  <si>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</si>
  <si>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</si>
  <si>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</si>
  <si>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</si>
  <si>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</si>
  <si>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</si>
  <si>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</si>
  <si>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</si>
  <si>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</si>
  <si>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</si>
  <si>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</si>
  <si>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</si>
  <si>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</si>
  <si>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</si>
  <si>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</si>
  <si>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</si>
  <si>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</si>
  <si>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</si>
  <si>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</si>
  <si>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</si>
  <si>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</si>
  <si>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</si>
  <si>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</si>
  <si>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</si>
  <si>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</si>
  <si>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</si>
  <si>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</si>
  <si>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</si>
  <si>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</si>
  <si>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</si>
  <si>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</si>
  <si>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</si>
  <si>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</si>
  <si>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</si>
  <si>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</si>
  <si>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</si>
  <si>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</si>
  <si>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</si>
  <si>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</si>
  <si>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</si>
  <si>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</si>
  <si>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</si>
  <si>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</si>
  <si>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</si>
  <si>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</si>
  <si>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</si>
  <si>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</si>
  <si>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</si>
  <si>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</si>
  <si>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</si>
  <si>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</si>
  <si>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</si>
  <si>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</si>
  <si>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</si>
  <si>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</si>
  <si>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</si>
  <si>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</si>
  <si>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</si>
  <si>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</si>
  <si>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</si>
  <si>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</si>
  <si>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</si>
  <si>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</si>
  <si>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</si>
  <si>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</si>
  <si>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</si>
  <si>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</si>
  <si>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</si>
  <si>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</si>
  <si>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</si>
  <si>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</si>
  <si>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</si>
  <si>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</si>
  <si>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</si>
  <si>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</si>
  <si>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</si>
  <si>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</si>
  <si>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</si>
  <si>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</si>
  <si>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</si>
  <si>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</si>
  <si>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</si>
  <si>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</si>
  <si>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</si>
  <si>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</si>
  <si>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</si>
  <si>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</si>
  <si>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</si>
  <si>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</si>
  <si>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</si>
  <si>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</si>
  <si>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</si>
  <si>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</si>
  <si>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</si>
  <si>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</si>
  <si>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</si>
  <si>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</si>
  <si>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</si>
  <si>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</si>
  <si>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</si>
  <si>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</si>
  <si>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</si>
  <si>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</si>
  <si>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</si>
  <si>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</si>
  <si>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</si>
  <si>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</si>
  <si>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</si>
  <si>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</si>
  <si>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</si>
  <si>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</si>
  <si>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</si>
  <si>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</si>
  <si>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</si>
  <si>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</si>
  <si>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</si>
  <si>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</si>
  <si>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</si>
  <si>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</si>
  <si>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</si>
  <si>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</si>
  <si>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</si>
  <si>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</si>
  <si>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</si>
  <si>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</si>
  <si>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</si>
  <si>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</si>
  <si>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</si>
  <si>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</si>
  <si>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</si>
  <si>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</si>
  <si>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</si>
  <si>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</si>
  <si>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</si>
  <si>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</si>
  <si>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</si>
  <si>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</si>
  <si>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</si>
  <si>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</si>
  <si>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</si>
  <si>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</si>
  <si>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</si>
  <si>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</si>
  <si>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</si>
  <si>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</si>
  <si>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</si>
  <si>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</si>
  <si>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</si>
  <si>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</si>
  <si>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</si>
  <si>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</si>
  <si>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</si>
  <si>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</si>
  <si>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</si>
  <si>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</si>
  <si>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</si>
  <si>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</si>
  <si>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</si>
  <si>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</si>
  <si>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</si>
  <si>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</si>
  <si>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</si>
  <si>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</si>
  <si>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</si>
  <si>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</si>
  <si>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</si>
  <si>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</si>
  <si>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</si>
  <si>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</si>
  <si>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</si>
  <si>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</si>
  <si>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</si>
  <si>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</si>
  <si>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</si>
  <si>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</si>
  <si>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</si>
  <si>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</si>
  <si>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</si>
  <si>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</si>
  <si>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</si>
  <si>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</si>
  <si>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</si>
  <si>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</si>
  <si>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</si>
  <si>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</si>
  <si>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</si>
  <si>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</si>
  <si>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</si>
  <si>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</si>
  <si>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</si>
  <si>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</si>
  <si>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</si>
  <si>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</si>
  <si>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</si>
  <si>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</si>
  <si>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</si>
  <si>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</si>
  <si>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</si>
  <si>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</si>
  <si>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</si>
  <si>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</si>
  <si>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</si>
  <si>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</si>
  <si>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</si>
  <si>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</si>
  <si>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</si>
  <si>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</si>
  <si>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</si>
  <si>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</si>
  <si>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</si>
  <si>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</si>
  <si>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</si>
  <si>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</si>
  <si>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</si>
  <si>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</si>
  <si>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</si>
  <si>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</si>
  <si>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</si>
  <si>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</si>
  <si>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</si>
  <si>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</si>
  <si>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</si>
  <si>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</si>
  <si>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</si>
  <si>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</si>
  <si>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</si>
  <si>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</si>
  <si>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</si>
  <si>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</si>
  <si>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</si>
  <si>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</si>
  <si>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</si>
  <si>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</si>
  <si>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</si>
  <si>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</si>
  <si>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</si>
  <si>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</si>
  <si>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</si>
  <si>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</si>
  <si>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</si>
  <si>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</si>
  <si>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</si>
  <si>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</si>
  <si>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</si>
  <si>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</si>
  <si>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</si>
  <si>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</si>
  <si>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</si>
  <si>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</si>
  <si>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</si>
  <si>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</si>
  <si>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</si>
  <si>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</si>
  <si>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</si>
  <si>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</si>
  <si>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</si>
  <si>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</si>
  <si>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</si>
  <si>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</si>
  <si>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</si>
  <si>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</si>
  <si>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</si>
  <si>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</si>
  <si>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</si>
  <si>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</si>
  <si>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</si>
  <si>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</si>
  <si>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</si>
  <si>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</si>
  <si>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</si>
  <si>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</si>
  <si>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</si>
  <si>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</si>
  <si>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</si>
  <si>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</si>
  <si>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</si>
  <si>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</si>
  <si>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</si>
  <si>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</si>
  <si>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</si>
  <si>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</si>
  <si>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</si>
  <si>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</si>
  <si>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</si>
  <si>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</si>
  <si>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</si>
  <si>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</si>
  <si>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</si>
  <si>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</si>
  <si>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</si>
  <si>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</si>
  <si>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</si>
  <si>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</si>
  <si>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</si>
  <si>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</si>
  <si>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</si>
  <si>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</si>
  <si>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</si>
  <si>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</si>
  <si>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</si>
  <si>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</si>
  <si>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</si>
  <si>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</si>
  <si>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</si>
  <si>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</si>
  <si>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</si>
  <si>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</si>
  <si>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</si>
  <si>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</si>
  <si>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</si>
  <si>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</si>
  <si>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</si>
  <si>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</si>
  <si>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</si>
  <si>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</si>
  <si>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</si>
  <si>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</si>
  <si>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</si>
  <si>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</si>
  <si>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</si>
  <si>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</si>
  <si>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</si>
  <si>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</si>
  <si>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</si>
  <si>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</si>
  <si>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</si>
  <si>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</si>
  <si>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</si>
  <si>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</si>
  <si>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</si>
  <si>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</si>
  <si>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</si>
  <si>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</si>
  <si>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</si>
  <si>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</si>
  <si>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</si>
  <si>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</si>
  <si>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</si>
  <si>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</si>
  <si>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</si>
  <si>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</si>
  <si>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</si>
  <si>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</si>
  <si>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</si>
  <si>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</si>
  <si>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</si>
  <si>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</si>
  <si>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</si>
  <si>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</si>
  <si>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</si>
  <si>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</si>
  <si>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</si>
  <si>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</si>
  <si>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</si>
  <si>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</si>
  <si>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</si>
  <si>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</si>
  <si>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</si>
  <si>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</si>
  <si>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</si>
  <si>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</si>
  <si>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</si>
  <si>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</si>
  <si>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</si>
  <si>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</si>
  <si>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</si>
  <si>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</si>
  <si>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</si>
  <si>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</si>
  <si>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</si>
  <si>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</si>
  <si>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</si>
  <si>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</si>
  <si>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</si>
  <si>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</si>
  <si>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</si>
  <si>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</si>
  <si>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</si>
  <si>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</si>
  <si>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</si>
  <si>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</si>
  <si>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</si>
  <si>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</si>
  <si>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</si>
  <si>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</si>
  <si>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</si>
  <si>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</si>
  <si>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</si>
  <si>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</si>
  <si>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</si>
  <si>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</si>
  <si>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</si>
  <si>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</si>
  <si>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</si>
  <si>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</si>
  <si>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</si>
  <si>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</si>
  <si>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</si>
  <si>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</si>
  <si>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</si>
  <si>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</si>
  <si>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</si>
  <si>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</si>
  <si>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</si>
  <si>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</si>
  <si>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</si>
  <si>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</si>
  <si>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</si>
  <si>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</si>
  <si>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</si>
  <si>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</si>
  <si>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</si>
  <si>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</si>
  <si>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</si>
  <si>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</si>
  <si>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</si>
  <si>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</si>
  <si>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</si>
  <si>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</si>
  <si>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</si>
  <si>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</si>
  <si>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</si>
  <si>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</si>
  <si>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</si>
  <si>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</si>
  <si>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</si>
  <si>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</si>
  <si>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</si>
  <si>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</si>
  <si>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</si>
  <si>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</si>
  <si>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</si>
  <si>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</si>
  <si>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</si>
  <si>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</si>
  <si>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</si>
  <si>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</si>
  <si>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</si>
  <si>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</si>
  <si>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</si>
  <si>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</si>
  <si>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</si>
  <si>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</si>
  <si>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</si>
  <si>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</si>
  <si>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</si>
  <si>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</si>
  <si>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</si>
  <si>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</si>
  <si>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</si>
  <si>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</si>
  <si>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</si>
  <si>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</si>
  <si>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</si>
  <si>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</si>
  <si>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</si>
  <si>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</si>
  <si>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</si>
  <si>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</si>
  <si>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</si>
  <si>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</si>
  <si>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</si>
  <si>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</si>
  <si>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</si>
  <si>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</si>
  <si>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</si>
  <si>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</si>
  <si>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</si>
  <si>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</si>
  <si>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</si>
  <si>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</si>
  <si>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</si>
  <si>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</si>
  <si>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</si>
  <si>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</si>
  <si>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</si>
  <si>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</si>
  <si>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</si>
  <si>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</si>
  <si>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</si>
  <si>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</si>
  <si>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</si>
  <si>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</si>
  <si>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</si>
  <si>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</si>
  <si>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</si>
  <si>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</si>
  <si>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</si>
  <si>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</si>
  <si>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</si>
  <si>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</si>
  <si>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</si>
  <si>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</si>
  <si>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</si>
  <si>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</si>
  <si>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</si>
  <si>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</si>
  <si>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</si>
  <si>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</si>
  <si>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</si>
  <si>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</si>
  <si>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</si>
  <si>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</si>
  <si>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</si>
  <si>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</si>
  <si>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</si>
  <si>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</si>
  <si>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</si>
  <si>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</si>
  <si>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</si>
  <si>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</si>
  <si>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</si>
  <si>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</si>
  <si>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</si>
  <si>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</si>
  <si>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</si>
  <si>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</si>
  <si>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</si>
  <si>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</si>
  <si>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</si>
  <si>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</si>
  <si>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</si>
  <si>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</si>
  <si>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</si>
  <si>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</si>
  <si>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</si>
  <si>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</si>
  <si>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</si>
  <si>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</si>
  <si>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</si>
  <si>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</si>
  <si>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</si>
  <si>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</si>
  <si>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</si>
  <si>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</si>
  <si>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</si>
  <si>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</si>
  <si>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</si>
  <si>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</si>
  <si>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</si>
  <si>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</si>
  <si>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</si>
  <si>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</si>
  <si>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</si>
  <si>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</si>
  <si>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</si>
  <si>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</si>
  <si>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</si>
  <si>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</si>
  <si>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</si>
  <si>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</si>
  <si>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</si>
  <si>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</si>
  <si>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</si>
  <si>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</si>
  <si>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</si>
  <si>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</si>
  <si>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</si>
  <si>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</si>
  <si>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</si>
  <si>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</si>
  <si>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</si>
  <si>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</si>
  <si>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</si>
  <si>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</si>
  <si>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</si>
  <si>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</si>
  <si>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</si>
  <si>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</si>
  <si>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</si>
  <si>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</si>
  <si>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</si>
  <si>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</si>
  <si>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</si>
  <si>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</si>
  <si>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</si>
  <si>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</si>
  <si>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</si>
  <si>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</si>
  <si>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</si>
  <si>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</si>
  <si>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</si>
  <si>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</si>
  <si>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</si>
  <si>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</si>
  <si>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</si>
  <si>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</si>
  <si>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</si>
  <si>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</si>
  <si>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</si>
  <si>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</si>
  <si>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</si>
  <si>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</si>
  <si>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</si>
  <si>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</si>
  <si>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</si>
  <si>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</si>
  <si>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</si>
  <si>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</si>
  <si>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</si>
  <si>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</si>
  <si>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</si>
  <si>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</si>
  <si>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</si>
  <si>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</si>
  <si>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</si>
  <si>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</si>
  <si>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</si>
  <si>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</si>
  <si>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</si>
  <si>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</si>
  <si>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</si>
  <si>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</si>
  <si>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</si>
  <si>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</si>
  <si>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</si>
  <si>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</si>
  <si>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</si>
  <si>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</si>
  <si>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</si>
  <si>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</si>
  <si>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</si>
  <si>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</si>
  <si>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</si>
  <si>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</si>
  <si>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</si>
  <si>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</si>
  <si>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</si>
  <si>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</si>
  <si>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</si>
  <si>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</si>
  <si>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</si>
  <si>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</si>
  <si>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</si>
  <si>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</si>
  <si>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</si>
  <si>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</si>
  <si>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</si>
  <si>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</si>
  <si>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</si>
  <si>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</si>
  <si>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</si>
  <si>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</si>
  <si>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</si>
  <si>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</si>
  <si>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</si>
  <si>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</si>
  <si>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</si>
  <si>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</si>
  <si>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</si>
  <si>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</si>
  <si>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</si>
  <si>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</si>
  <si>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</si>
  <si>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</si>
  <si>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</si>
  <si>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</si>
  <si>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</si>
  <si>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</si>
  <si>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</si>
  <si>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</si>
  <si>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</si>
  <si>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</si>
  <si>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</si>
  <si>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</si>
  <si>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</si>
  <si>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</si>
  <si>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</si>
  <si>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</si>
  <si>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</si>
  <si>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</si>
  <si>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</si>
  <si>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</si>
  <si>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</si>
  <si>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</si>
  <si>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</si>
  <si>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</si>
  <si>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</si>
  <si>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</si>
  <si>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</si>
  <si>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</si>
  <si>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</si>
  <si>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</si>
  <si>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</si>
  <si>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</si>
  <si>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</si>
  <si>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</si>
  <si>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</si>
  <si>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</si>
  <si>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</si>
  <si>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</si>
  <si>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</si>
  <si>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</si>
  <si>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</si>
  <si>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</si>
  <si>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</si>
  <si>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</si>
  <si>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</si>
  <si>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</si>
  <si>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</si>
  <si>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</si>
  <si>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</si>
  <si>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</si>
  <si>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</si>
  <si>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</si>
  <si>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</si>
  <si>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</si>
  <si>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</si>
  <si>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</si>
  <si>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</si>
  <si>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</si>
  <si>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</si>
  <si>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</si>
  <si>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</si>
  <si>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</si>
  <si>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</si>
  <si>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</si>
  <si>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</si>
  <si>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</si>
  <si>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</si>
  <si>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</si>
  <si>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</si>
  <si>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</si>
  <si>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</si>
  <si>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</si>
  <si>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</si>
  <si>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</si>
  <si>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</si>
  <si>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</si>
  <si>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</si>
  <si>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</si>
  <si>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</si>
  <si>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</si>
  <si>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</si>
  <si>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</si>
  <si>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</si>
  <si>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</si>
  <si>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</si>
  <si>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</si>
  <si>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</si>
  <si>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</si>
  <si>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</si>
  <si>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</si>
  <si>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</si>
  <si>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</si>
  <si>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</si>
  <si>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</si>
  <si>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</si>
  <si>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</si>
  <si>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</si>
  <si>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</si>
  <si>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</si>
  <si>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</si>
  <si>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</si>
  <si>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</si>
  <si>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</si>
  <si>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</si>
  <si>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</si>
  <si>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</si>
  <si>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</si>
  <si>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</si>
  <si>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</si>
  <si>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</si>
  <si>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</si>
  <si>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</si>
  <si>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</si>
  <si>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</si>
  <si>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</si>
  <si>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</si>
  <si>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</si>
  <si>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</si>
  <si>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</si>
  <si>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</si>
  <si>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</si>
  <si>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</si>
  <si>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</si>
  <si>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</si>
  <si>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</si>
  <si>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</si>
  <si>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</si>
  <si>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</si>
  <si>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</si>
  <si>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</si>
  <si>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</si>
  <si>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</si>
  <si>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</si>
  <si>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</si>
  <si>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</si>
  <si>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</si>
  <si>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</si>
  <si>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</si>
  <si>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</si>
  <si>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</si>
  <si>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</si>
  <si>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</si>
  <si>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</si>
  <si>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</si>
  <si>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</si>
  <si>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</si>
  <si>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</si>
  <si>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</si>
  <si>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</si>
  <si>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</si>
  <si>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</si>
  <si>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</si>
  <si>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</si>
  <si>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</si>
  <si>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</si>
  <si>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</si>
  <si>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</si>
  <si>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</si>
  <si>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</si>
  <si>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</si>
  <si>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</si>
  <si>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</si>
  <si>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</si>
  <si>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</si>
  <si>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</si>
  <si>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</si>
  <si>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</si>
  <si>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</si>
  <si>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</si>
  <si>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</si>
  <si>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</si>
  <si>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</si>
  <si>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</si>
  <si>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</si>
  <si>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</si>
  <si>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</si>
  <si>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</si>
  <si>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</si>
  <si>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</si>
  <si>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</si>
  <si>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</si>
  <si>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</si>
  <si>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</si>
  <si>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</si>
  <si>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</si>
  <si>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</si>
  <si>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</si>
  <si>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</si>
  <si>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</si>
  <si>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</si>
  <si>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</si>
  <si>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</si>
  <si>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</si>
  <si>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</si>
  <si>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</si>
  <si>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</si>
  <si>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</si>
  <si>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</si>
  <si>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</si>
  <si>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</si>
  <si>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</si>
  <si>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</si>
  <si>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</si>
  <si>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</si>
  <si>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</si>
  <si>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</si>
  <si>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</si>
  <si>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</si>
  <si>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</si>
  <si>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</si>
  <si>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</si>
  <si>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</si>
  <si>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</si>
  <si>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</si>
  <si>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</si>
  <si>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</si>
  <si>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</si>
  <si>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</si>
  <si>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</si>
  <si>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</si>
  <si>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</si>
  <si>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</si>
  <si>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</si>
  <si>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</si>
  <si>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</si>
  <si>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</si>
  <si>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</si>
  <si>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</si>
  <si>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</si>
  <si>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</si>
  <si>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</si>
  <si>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</si>
  <si>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</si>
  <si>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</si>
  <si>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</si>
  <si>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</si>
  <si>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</si>
  <si>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</si>
  <si>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</si>
  <si>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</si>
  <si>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</si>
  <si>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</si>
  <si>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</si>
  <si>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</si>
  <si>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</si>
  <si>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</si>
  <si>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</si>
  <si>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</si>
  <si>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</si>
  <si>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</si>
  <si>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</si>
  <si>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</si>
  <si>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</si>
  <si>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</si>
  <si>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</si>
  <si>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</si>
  <si>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</si>
  <si>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</si>
  <si>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</si>
  <si>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</si>
  <si>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</si>
  <si>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</si>
  <si>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</si>
  <si>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</si>
  <si>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</si>
  <si>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</si>
  <si>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</si>
  <si>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</si>
  <si>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</si>
  <si>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</si>
  <si>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</si>
  <si>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</si>
  <si>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</si>
  <si>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</si>
  <si>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</si>
  <si>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</si>
  <si>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</si>
  <si>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</si>
  <si>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</si>
  <si>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</si>
  <si>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</si>
  <si>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</si>
  <si>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</si>
  <si>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</si>
  <si>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</si>
  <si>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</si>
  <si>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</si>
  <si>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</si>
  <si>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</si>
  <si>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</si>
  <si>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</si>
  <si>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</si>
  <si>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</si>
  <si>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</si>
  <si>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</si>
  <si>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</si>
  <si>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</si>
  <si>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</si>
  <si>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</si>
  <si>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</si>
  <si>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</si>
  <si>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</si>
  <si>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</si>
  <si>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</si>
  <si>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</si>
  <si>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</si>
  <si>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</si>
  <si>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</si>
  <si>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</si>
  <si>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</si>
  <si>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</si>
  <si>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</si>
  <si>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</si>
  <si>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</si>
  <si>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</si>
  <si>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</si>
  <si>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</si>
  <si>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</si>
  <si>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</si>
  <si>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</si>
  <si>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</si>
  <si>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</si>
  <si>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</si>
  <si>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</si>
  <si>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</si>
  <si>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</si>
  <si>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</si>
  <si>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</si>
  <si>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</si>
  <si>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</si>
  <si>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</si>
  <si>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</si>
  <si>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</si>
  <si>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</si>
  <si>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</si>
  <si>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</si>
  <si>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</si>
  <si>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</si>
  <si>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</si>
  <si>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</si>
  <si>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</si>
  <si>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</si>
  <si>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</si>
  <si>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</si>
  <si>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</si>
  <si>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</si>
  <si>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</si>
  <si>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</si>
  <si>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</si>
  <si>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</si>
  <si>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</si>
  <si>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</si>
  <si>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</si>
  <si>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</si>
  <si>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</si>
  <si>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</si>
  <si>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</si>
  <si>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</si>
  <si>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</si>
  <si>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</si>
  <si>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</si>
  <si>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</si>
  <si>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</si>
  <si>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</si>
  <si>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</si>
  <si>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</si>
  <si>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</si>
  <si>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</si>
  <si>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</si>
  <si>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</si>
  <si>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</si>
  <si>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</si>
  <si>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</si>
  <si>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</si>
  <si>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</si>
  <si>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</si>
  <si>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</si>
  <si>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</si>
  <si>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</si>
  <si>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</si>
  <si>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</si>
  <si>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</si>
  <si>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</si>
  <si>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</si>
  <si>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</si>
  <si>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</si>
  <si>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</si>
  <si>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</si>
  <si>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</si>
  <si>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</si>
  <si>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</si>
  <si>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</si>
  <si>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</si>
  <si>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</si>
  <si>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</si>
  <si>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</si>
  <si>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</si>
  <si>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</si>
  <si>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</si>
  <si>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</si>
  <si>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</si>
  <si>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</si>
  <si>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</si>
  <si>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</si>
  <si>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</si>
  <si>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</si>
  <si>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</si>
  <si>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</si>
  <si>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</si>
  <si>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</si>
  <si>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</si>
  <si>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</si>
  <si>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</si>
  <si>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</si>
  <si>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</si>
  <si>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</si>
  <si>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</si>
  <si>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</si>
  <si>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</si>
  <si>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</si>
  <si>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</si>
  <si>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</si>
  <si>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</si>
  <si>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</si>
  <si>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</si>
  <si>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</si>
  <si>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</si>
  <si>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</si>
  <si>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</si>
  <si>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</si>
  <si>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</si>
  <si>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</si>
  <si>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</si>
  <si>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</si>
  <si>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</si>
  <si>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</si>
  <si>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</si>
  <si>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</si>
  <si>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</si>
  <si>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</si>
  <si>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</si>
  <si>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</si>
  <si>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</si>
  <si>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</si>
  <si>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</si>
  <si>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</si>
  <si>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</si>
  <si>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</si>
  <si>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</si>
  <si>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</si>
  <si>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</si>
  <si>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</si>
  <si>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</si>
  <si>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</si>
  <si>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</si>
  <si>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</si>
  <si>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</si>
  <si>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</si>
  <si>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</si>
  <si>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</si>
  <si>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</si>
  <si>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</si>
  <si>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</si>
  <si>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</si>
  <si>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</si>
  <si>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</si>
  <si>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</si>
  <si>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</si>
  <si>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</si>
  <si>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</si>
  <si>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</si>
  <si>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</si>
  <si>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</si>
  <si>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</si>
  <si>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</si>
  <si>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</si>
  <si>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</si>
  <si>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</si>
  <si>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</si>
  <si>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</si>
  <si>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</si>
  <si>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</si>
  <si>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</si>
  <si>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</si>
  <si>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</si>
  <si>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</si>
  <si>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</si>
  <si>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</si>
  <si>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</si>
  <si>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</si>
  <si>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</si>
  <si>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</si>
  <si>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</si>
  <si>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</si>
  <si>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</si>
  <si>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</si>
  <si>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</si>
  <si>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</si>
  <si>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</si>
  <si>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</si>
  <si>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</si>
  <si>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</si>
  <si>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</si>
  <si>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</si>
  <si>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</si>
  <si>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</si>
  <si>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</si>
  <si>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</si>
  <si>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</si>
  <si>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</si>
  <si>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</si>
  <si>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</si>
  <si>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</si>
  <si>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</si>
  <si>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</si>
  <si>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</si>
  <si>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</si>
  <si>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</si>
  <si>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</si>
  <si>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</si>
  <si>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</si>
  <si>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</si>
  <si>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</si>
  <si>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</si>
  <si>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</si>
  <si>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</si>
  <si>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</si>
  <si>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</si>
  <si>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</si>
  <si>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</si>
  <si>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</si>
  <si>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</si>
  <si>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</si>
  <si>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</si>
  <si>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</si>
  <si>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</si>
  <si>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</si>
  <si>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</si>
  <si>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</si>
  <si>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</si>
  <si>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</si>
  <si>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</si>
  <si>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</si>
  <si>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</si>
  <si>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</si>
  <si>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</si>
  <si>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</si>
  <si>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</si>
  <si>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</si>
  <si>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</si>
  <si>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</si>
  <si>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</si>
  <si>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</si>
  <si>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</si>
  <si>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</si>
  <si>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</si>
  <si>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</si>
  <si>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</si>
  <si>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</si>
  <si>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</si>
  <si>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</si>
  <si>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</si>
  <si>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</si>
  <si>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</si>
  <si>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</si>
  <si>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</si>
  <si>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</si>
  <si>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</si>
  <si>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</si>
  <si>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</si>
  <si>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</si>
  <si>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</si>
  <si>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</si>
  <si>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</si>
  <si>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</si>
  <si>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</si>
  <si>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</si>
  <si>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</si>
  <si>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</si>
  <si>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</si>
  <si>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</si>
  <si>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</si>
  <si>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</si>
  <si>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</si>
  <si>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</si>
  <si>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</si>
  <si>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</si>
  <si>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</si>
  <si>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</si>
  <si>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</si>
  <si>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</si>
  <si>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</si>
  <si>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</si>
  <si>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</si>
  <si>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</si>
  <si>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</si>
  <si>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</si>
  <si>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</si>
  <si>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</si>
  <si>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</si>
  <si>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</si>
  <si>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</si>
  <si>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</si>
  <si>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</si>
  <si>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</si>
  <si>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</si>
  <si>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</si>
  <si>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</si>
  <si>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</si>
  <si>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</si>
  <si>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</si>
  <si>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</si>
  <si>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</si>
  <si>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</si>
  <si>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</si>
  <si>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</si>
  <si>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</si>
  <si>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</si>
  <si>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</si>
  <si>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</si>
  <si>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</si>
  <si>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</si>
  <si>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</si>
  <si>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</si>
  <si>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</si>
  <si>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</si>
  <si>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</si>
  <si>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</si>
  <si>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</si>
  <si>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</si>
  <si>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</si>
  <si>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</si>
  <si>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</si>
  <si>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</si>
  <si>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</si>
  <si>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</si>
  <si>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</si>
  <si>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</si>
  <si>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</si>
  <si>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</si>
  <si>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</si>
  <si>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</si>
  <si>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</si>
  <si>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</si>
  <si>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</si>
  <si>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</si>
  <si>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</si>
  <si>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</si>
  <si>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</si>
  <si>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</si>
  <si>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</si>
  <si>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</si>
  <si>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</si>
  <si>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</si>
  <si>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</si>
  <si>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</si>
  <si>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</si>
  <si>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</si>
  <si>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</si>
  <si>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</si>
  <si>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</si>
  <si>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</si>
  <si>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</si>
  <si>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</si>
  <si>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</si>
  <si>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</si>
  <si>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</si>
  <si>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</si>
  <si>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</si>
  <si>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</si>
  <si>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</si>
  <si>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</si>
  <si>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</si>
  <si>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</si>
  <si>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</si>
  <si>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</si>
  <si>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</si>
  <si>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</si>
  <si>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</si>
  <si>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</si>
  <si>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</si>
  <si>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</si>
  <si>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</si>
  <si>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</si>
  <si>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</si>
  <si>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</si>
  <si>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</si>
  <si>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</si>
  <si>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</si>
  <si>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</si>
  <si>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</si>
  <si>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</si>
  <si>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</si>
  <si>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</si>
  <si>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</si>
  <si>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</si>
  <si>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</si>
  <si>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</si>
  <si>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</si>
  <si>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</si>
  <si>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</si>
  <si>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</si>
  <si>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</si>
  <si>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</si>
  <si>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</si>
  <si>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</si>
  <si>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</si>
  <si>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</si>
  <si>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</si>
  <si>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</si>
  <si>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</si>
  <si>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</si>
  <si>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</si>
  <si>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</si>
  <si>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</si>
  <si>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</si>
  <si>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</si>
  <si>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</si>
  <si>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</si>
  <si>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</si>
  <si>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</si>
  <si>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</si>
  <si>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</si>
  <si>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</si>
  <si>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</si>
  <si>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</si>
  <si>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</si>
  <si>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</si>
  <si>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</si>
  <si>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</si>
  <si>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</si>
  <si>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</si>
  <si>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</si>
  <si>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</si>
  <si>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</si>
  <si>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</si>
  <si>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</si>
  <si>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</si>
  <si>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</si>
  <si>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</si>
  <si>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</si>
  <si>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</si>
  <si>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</si>
  <si>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</si>
  <si>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</si>
  <si>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</si>
  <si>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</si>
  <si>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</si>
  <si>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</si>
  <si>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</si>
  <si>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</si>
  <si>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</si>
  <si>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</si>
  <si>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</si>
  <si>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</si>
  <si>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</si>
  <si>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</si>
  <si>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</si>
  <si>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</si>
  <si>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</si>
  <si>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</si>
  <si>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</si>
  <si>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</si>
  <si>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</si>
  <si>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</si>
  <si>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</si>
  <si>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</si>
  <si>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</si>
  <si>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</si>
  <si>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</si>
  <si>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</si>
  <si>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</si>
  <si>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</si>
  <si>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</si>
  <si>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</si>
  <si>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</si>
  <si>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</si>
  <si>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</si>
  <si>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</si>
  <si>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</si>
  <si>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</si>
  <si>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</si>
  <si>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</si>
  <si>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</si>
  <si>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</si>
  <si>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</si>
  <si>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</si>
  <si>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</si>
  <si>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</si>
  <si>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</si>
  <si>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</si>
  <si>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</si>
  <si>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</si>
  <si>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</si>
  <si>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</si>
  <si>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</si>
  <si>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</si>
  <si>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</si>
  <si>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</si>
  <si>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</si>
  <si>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</si>
  <si>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</si>
  <si>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</si>
  <si>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</si>
  <si>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</si>
  <si>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</si>
  <si>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</si>
  <si>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</si>
  <si>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</si>
  <si>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</si>
  <si>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</si>
  <si>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</si>
  <si>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</si>
  <si>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</si>
  <si>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</si>
  <si>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</si>
  <si>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</si>
  <si>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</si>
  <si>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</si>
  <si>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</si>
  <si>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</si>
  <si>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</si>
  <si>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</si>
  <si>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</si>
  <si>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</si>
  <si>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</si>
  <si>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</si>
  <si>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</si>
  <si>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</si>
  <si>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</si>
  <si>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</si>
  <si>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</si>
  <si>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</si>
  <si>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</si>
  <si>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</si>
  <si>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</si>
  <si>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</si>
  <si>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</si>
  <si>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</si>
  <si>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</si>
  <si>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</si>
  <si>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</si>
  <si>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</si>
  <si>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</si>
  <si>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</si>
  <si>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</si>
  <si>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</si>
  <si>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</si>
  <si>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</si>
  <si>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</si>
  <si>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</si>
  <si>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</si>
  <si>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</si>
  <si>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</si>
  <si>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</si>
  <si>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</si>
  <si>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</si>
  <si>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</si>
  <si>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</si>
  <si>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</si>
  <si>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</si>
  <si>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</si>
  <si>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</si>
  <si>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</si>
  <si>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</si>
  <si>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</si>
  <si>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</si>
  <si>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</si>
  <si>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</si>
  <si>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</si>
  <si>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</si>
  <si>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</si>
  <si>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</si>
  <si>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</si>
  <si>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</si>
  <si>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</si>
  <si>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</si>
  <si>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</si>
  <si>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</si>
  <si>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</si>
  <si>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</si>
  <si>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</si>
  <si>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</si>
  <si>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</si>
  <si>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</si>
  <si>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</si>
  <si>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</si>
  <si>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</si>
  <si>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</si>
  <si>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</si>
  <si>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</si>
  <si>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</si>
  <si>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</si>
  <si>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</si>
  <si>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</si>
  <si>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</si>
  <si>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</si>
  <si>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</si>
  <si>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</si>
  <si>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</si>
  <si>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</si>
  <si>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</si>
  <si>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</si>
  <si>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</si>
  <si>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</si>
  <si>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</si>
  <si>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</si>
  <si>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</si>
  <si>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</si>
  <si>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</si>
  <si>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</si>
  <si>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</si>
  <si>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</si>
  <si>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</si>
  <si>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</si>
  <si>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</si>
  <si>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</si>
  <si>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</si>
  <si>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</si>
  <si>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</si>
  <si>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</si>
  <si>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</si>
  <si>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</si>
  <si>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</si>
  <si>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</si>
  <si>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</si>
  <si>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</si>
  <si>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</si>
  <si>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</si>
  <si>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</si>
  <si>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</si>
  <si>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</si>
  <si>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</si>
  <si>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</si>
  <si>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</si>
  <si>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</si>
  <si>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</si>
  <si>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</si>
  <si>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</si>
  <si>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</si>
  <si>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</si>
  <si>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</si>
  <si>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</si>
  <si>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</si>
  <si>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</si>
  <si>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</si>
  <si>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</si>
  <si>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</si>
  <si>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</si>
  <si>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</si>
  <si>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</si>
  <si>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</si>
  <si>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</si>
  <si>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</si>
  <si>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</si>
  <si>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</si>
  <si>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</si>
  <si>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</si>
  <si>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</si>
  <si>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</si>
  <si>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</si>
  <si>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</si>
  <si>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</si>
  <si>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</si>
  <si>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</si>
  <si>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</si>
  <si>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</si>
  <si>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</si>
  <si>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</si>
  <si>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</si>
  <si>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</si>
  <si>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</si>
  <si>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</si>
  <si>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</si>
  <si>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</si>
  <si>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</si>
  <si>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</si>
  <si>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</si>
  <si>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</si>
  <si>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</si>
  <si>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</si>
  <si>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</si>
  <si>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</si>
  <si>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</si>
  <si>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</si>
  <si>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</si>
  <si>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</si>
  <si>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</si>
  <si>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</si>
  <si>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</si>
  <si>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</si>
  <si>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</si>
  <si>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</si>
  <si>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</si>
  <si>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</si>
  <si>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</si>
  <si>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</si>
  <si>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</si>
  <si>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</si>
  <si>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</si>
  <si>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</si>
  <si>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</si>
  <si>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</si>
  <si>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</si>
  <si>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</si>
  <si>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</si>
  <si>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</si>
  <si>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</si>
  <si>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</si>
  <si>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</si>
  <si>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</si>
  <si>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</si>
  <si>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</si>
  <si>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</si>
  <si>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</si>
  <si>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</si>
  <si>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</si>
  <si>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</si>
  <si>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</si>
  <si>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</si>
  <si>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</si>
  <si>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</si>
  <si>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</si>
  <si>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</si>
  <si>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</si>
  <si>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</si>
  <si>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</si>
  <si>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</si>
  <si>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</si>
  <si>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</si>
  <si>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</si>
  <si>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</si>
  <si>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</si>
  <si>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</si>
  <si>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</si>
  <si>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</si>
  <si>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</si>
  <si>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</si>
  <si>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</si>
  <si>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</si>
  <si>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</si>
  <si>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</si>
  <si>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</si>
  <si>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</si>
  <si>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</si>
  <si>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</si>
  <si>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</si>
  <si>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</si>
  <si>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</si>
  <si>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</si>
  <si>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</si>
  <si>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</si>
  <si>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</si>
  <si>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</si>
  <si>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</si>
  <si>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</si>
  <si>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</si>
  <si>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</si>
  <si>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</si>
  <si>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</si>
  <si>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</si>
  <si>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</si>
  <si>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</si>
  <si>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</si>
  <si>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</si>
  <si>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</si>
  <si>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</si>
  <si>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</si>
  <si>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</si>
  <si>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</si>
  <si>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</si>
  <si>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</si>
  <si>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</si>
  <si>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</si>
  <si>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</si>
  <si>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</si>
  <si>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</si>
  <si>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</si>
  <si>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</si>
  <si>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</si>
  <si>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</si>
  <si>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</si>
  <si>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</si>
  <si>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</si>
  <si>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</si>
  <si>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</si>
  <si>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</si>
  <si>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</si>
  <si>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</si>
  <si>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</si>
  <si>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</si>
  <si>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</si>
  <si>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</si>
  <si>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</si>
  <si>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</si>
  <si>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</si>
  <si>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</si>
  <si>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</si>
  <si>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</si>
  <si>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</si>
  <si>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</si>
  <si>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</si>
  <si>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</si>
  <si>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</si>
  <si>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</si>
  <si>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</si>
  <si>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</si>
  <si>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</si>
  <si>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</si>
  <si>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</si>
  <si>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</si>
  <si>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</si>
  <si>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</si>
  <si>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</si>
  <si>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</si>
  <si>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</si>
  <si>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</si>
  <si>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</si>
  <si>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</si>
  <si>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</si>
  <si>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</si>
  <si>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</si>
  <si>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</si>
  <si>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</si>
  <si>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</si>
  <si>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</si>
  <si>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</si>
  <si>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</si>
  <si>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</si>
  <si>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</si>
  <si>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</si>
  <si>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</si>
  <si>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</si>
  <si>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</si>
  <si>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</si>
  <si>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</si>
  <si>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</si>
  <si>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</si>
  <si>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</si>
  <si>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</si>
  <si>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</si>
  <si>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</si>
  <si>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</si>
  <si>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</si>
  <si>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</si>
  <si>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</si>
  <si>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</si>
  <si>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</si>
  <si>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</si>
  <si>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</si>
  <si>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</si>
  <si>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</si>
  <si>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</si>
  <si>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</si>
  <si>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</si>
  <si>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</si>
  <si>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</si>
  <si>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</si>
  <si>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</si>
  <si>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</si>
  <si>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</si>
  <si>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</si>
  <si>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</si>
  <si>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</si>
  <si>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</si>
  <si>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</si>
  <si>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</si>
  <si>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</si>
  <si>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</si>
  <si>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</si>
  <si>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</si>
  <si>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</si>
  <si>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</si>
  <si>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</si>
  <si>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</si>
  <si>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</si>
  <si>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</si>
  <si>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</si>
  <si>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</si>
  <si>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</si>
  <si>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</si>
  <si>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</si>
  <si>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</si>
  <si>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</si>
  <si>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</si>
  <si>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</si>
  <si>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</si>
  <si>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</si>
  <si>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</si>
  <si>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</si>
  <si>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</si>
  <si>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</si>
  <si>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</si>
  <si>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</si>
  <si>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</si>
  <si>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</si>
  <si>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</si>
  <si>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</si>
  <si>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</si>
  <si>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</si>
  <si>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</si>
  <si>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</si>
  <si>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</si>
  <si>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</si>
  <si>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</si>
  <si>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</si>
  <si>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</si>
  <si>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</si>
  <si>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</si>
  <si>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</si>
  <si>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</si>
  <si>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</si>
  <si>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</si>
  <si>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</si>
  <si>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</si>
  <si>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</si>
  <si>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</si>
  <si>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</si>
  <si>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</si>
  <si>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</si>
  <si>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</si>
  <si>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</si>
  <si>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</si>
  <si>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</si>
  <si>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</si>
  <si>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</si>
  <si>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</si>
  <si>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</si>
  <si>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</si>
  <si>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</si>
  <si>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</si>
  <si>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</si>
  <si>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</si>
  <si>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</si>
  <si>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</si>
  <si>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</si>
  <si>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</si>
  <si>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</si>
  <si>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</si>
  <si>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</si>
  <si>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</si>
  <si>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</si>
  <si>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</si>
  <si>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</si>
  <si>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</si>
  <si>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</si>
  <si>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</si>
  <si>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</si>
  <si>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</si>
  <si>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</si>
  <si>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</si>
  <si>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</si>
  <si>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</si>
  <si>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</si>
  <si>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</si>
  <si>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</si>
  <si>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</si>
  <si>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</si>
  <si>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</si>
  <si>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</si>
  <si>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</si>
  <si>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</si>
  <si>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</si>
  <si>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</si>
  <si>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</si>
  <si>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</si>
  <si>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</si>
  <si>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</si>
  <si>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</si>
  <si>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</si>
  <si>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</si>
  <si>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</si>
  <si>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</si>
  <si>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</si>
  <si>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</si>
  <si>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</si>
  <si>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</si>
  <si>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</si>
  <si>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</si>
  <si>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</si>
  <si>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</si>
  <si>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</si>
  <si>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</si>
  <si>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</si>
  <si>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</si>
  <si>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</si>
  <si>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</si>
  <si>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</si>
  <si>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</si>
  <si>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</si>
  <si>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</si>
  <si>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</si>
  <si>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</si>
  <si>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</si>
  <si>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</si>
  <si>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</si>
  <si>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</si>
  <si>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</si>
  <si>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</si>
  <si>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</si>
  <si>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</si>
  <si>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</si>
  <si>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</si>
  <si>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</si>
  <si>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</si>
  <si>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</si>
  <si>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</si>
  <si>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</si>
  <si>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</si>
  <si>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</si>
  <si>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</si>
  <si>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</si>
  <si>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</si>
  <si>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</si>
  <si>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</si>
  <si>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</si>
  <si>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</si>
  <si>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</si>
  <si>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</si>
  <si>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</si>
  <si>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</si>
  <si>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</si>
  <si>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</si>
  <si>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</si>
  <si>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</si>
  <si>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</si>
  <si>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</si>
  <si>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</si>
  <si>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</si>
  <si>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</si>
  <si>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</si>
  <si>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</si>
  <si>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</si>
  <si>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</si>
  <si>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</si>
  <si>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</si>
  <si>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</si>
  <si>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</si>
  <si>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</si>
  <si>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</si>
  <si>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</si>
  <si>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</si>
  <si>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</si>
  <si>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</si>
  <si>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</si>
  <si>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</si>
  <si>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</si>
  <si>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</si>
  <si>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</si>
  <si>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</si>
  <si>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</si>
  <si>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</si>
  <si>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</si>
  <si>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</si>
  <si>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</si>
  <si>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</si>
  <si>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</si>
  <si>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</si>
  <si>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</si>
  <si>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</si>
  <si>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</si>
  <si>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</si>
  <si>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</si>
  <si>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</si>
  <si>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</si>
  <si>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</si>
  <si>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</si>
  <si>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</si>
  <si>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</si>
  <si>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</si>
  <si>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</si>
  <si>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</si>
  <si>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</si>
  <si>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</si>
  <si>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</si>
  <si>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</si>
  <si>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</si>
  <si>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</si>
  <si>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</si>
  <si>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</si>
  <si>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</si>
  <si>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</si>
  <si>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</si>
  <si>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</si>
  <si>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</si>
  <si>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</si>
  <si>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</si>
  <si>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</si>
  <si>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</si>
  <si>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</si>
  <si>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</si>
  <si>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</si>
  <si>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</si>
  <si>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</si>
  <si>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</si>
  <si>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</si>
  <si>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</si>
  <si>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</si>
  <si>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</si>
  <si>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</si>
  <si>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</si>
  <si>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</si>
  <si>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</si>
  <si>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</si>
  <si>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</si>
  <si>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</si>
  <si>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</si>
  <si>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</si>
  <si>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</si>
  <si>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</si>
  <si>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</si>
  <si>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</si>
  <si>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</si>
  <si>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</si>
  <si>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</si>
  <si>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</si>
  <si>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</si>
  <si>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</si>
  <si>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</si>
  <si>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</si>
  <si>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</si>
  <si>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</si>
  <si>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</si>
  <si>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</si>
  <si>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</si>
  <si>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</si>
  <si>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</si>
  <si>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</si>
  <si>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</si>
  <si>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</si>
  <si>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</si>
  <si>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</si>
  <si>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</si>
  <si>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</si>
  <si>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</si>
  <si>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</si>
  <si>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</si>
  <si>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</si>
  <si>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</si>
  <si>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</si>
  <si>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</si>
  <si>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</si>
  <si>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</si>
  <si>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</si>
  <si>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</si>
  <si>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</si>
  <si>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</si>
  <si>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</si>
  <si>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</si>
  <si>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</si>
  <si>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</si>
  <si>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</si>
  <si>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</si>
  <si>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</si>
  <si>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</si>
  <si>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</si>
  <si>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</si>
  <si>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</si>
  <si>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</si>
  <si>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</si>
  <si>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</si>
  <si>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</si>
  <si>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</si>
  <si>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</si>
  <si>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</si>
  <si>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</si>
  <si>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</si>
  <si>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</si>
  <si>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</si>
  <si>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</si>
  <si>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</si>
  <si>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</si>
  <si>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</si>
  <si>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</si>
  <si>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</si>
  <si>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</si>
  <si>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</si>
  <si>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</si>
  <si>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</si>
  <si>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</si>
  <si>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</si>
  <si>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</si>
  <si>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</si>
  <si>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</si>
  <si>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</si>
  <si>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</si>
  <si>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</si>
  <si>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</si>
  <si>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</si>
  <si>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</si>
  <si>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</si>
  <si>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</si>
  <si>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</si>
  <si>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</si>
  <si>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</si>
  <si>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</si>
  <si>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</si>
  <si>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</si>
  <si>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</si>
  <si>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</si>
  <si>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</si>
  <si>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</si>
  <si>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</si>
  <si>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</si>
  <si>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</si>
  <si>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</si>
  <si>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</si>
  <si>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</si>
  <si>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</si>
  <si>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</si>
  <si>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</si>
  <si>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</si>
  <si>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</si>
  <si>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</si>
  <si>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</si>
  <si>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</si>
  <si>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</si>
  <si>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</si>
  <si>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</si>
  <si>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</si>
  <si>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</si>
  <si>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</si>
  <si>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</si>
  <si>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</si>
  <si>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</si>
  <si>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</si>
  <si>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</si>
  <si>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</si>
  <si>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</si>
  <si>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</si>
  <si>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</si>
  <si>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</si>
  <si>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</si>
  <si>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</si>
  <si>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</si>
  <si>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</si>
  <si>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</si>
  <si>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</si>
  <si>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</si>
  <si>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</si>
  <si>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</si>
  <si>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</si>
  <si>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</si>
  <si>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</si>
  <si>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</si>
  <si>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</si>
  <si>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</si>
  <si>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</si>
  <si>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</si>
  <si>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</si>
  <si>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</si>
  <si>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</si>
  <si>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</si>
  <si>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</si>
  <si>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</si>
  <si>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</si>
  <si>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</si>
  <si>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</si>
  <si>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</si>
  <si>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</si>
  <si>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</si>
  <si>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</si>
  <si>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</si>
  <si>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</si>
  <si>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</si>
  <si>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</si>
  <si>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</si>
  <si>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</si>
  <si>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</si>
  <si>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</si>
  <si>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</si>
  <si>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</si>
  <si>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</si>
  <si>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</si>
  <si>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</si>
  <si>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</si>
  <si>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</si>
  <si>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</si>
  <si>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</si>
  <si>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</si>
  <si>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</si>
  <si>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</si>
  <si>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</si>
  <si>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</si>
  <si>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</si>
  <si>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</si>
  <si>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</si>
  <si>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</si>
  <si>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</si>
  <si>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</si>
  <si>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</si>
  <si>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</si>
  <si>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</si>
  <si>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</si>
  <si>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</si>
  <si>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</si>
  <si>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</si>
  <si>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</si>
  <si>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</si>
  <si>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</si>
  <si>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</si>
  <si>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</si>
  <si>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</si>
  <si>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</si>
  <si>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</si>
  <si>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</si>
  <si>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</si>
  <si>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</si>
  <si>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</si>
  <si>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</si>
  <si>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</si>
  <si>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</si>
  <si>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</si>
  <si>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</si>
  <si>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</si>
  <si>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</si>
  <si>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</si>
  <si>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</si>
  <si>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</si>
  <si>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</si>
  <si>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</si>
  <si>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</si>
  <si>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</si>
  <si>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</si>
  <si>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</si>
  <si>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</si>
  <si>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</si>
  <si>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</si>
  <si>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</si>
  <si>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</si>
  <si>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</si>
  <si>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</si>
  <si>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</si>
  <si>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</si>
  <si>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</si>
  <si>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</si>
  <si>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</si>
  <si>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</si>
  <si>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</si>
  <si>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</si>
  <si>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</si>
  <si>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</si>
  <si>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</si>
  <si>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</si>
  <si>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</si>
  <si>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</si>
  <si>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</si>
  <si>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</si>
  <si>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</si>
  <si>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</si>
  <si>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</si>
  <si>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</si>
  <si>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</si>
  <si>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</si>
  <si>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</si>
  <si>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</si>
  <si>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</si>
  <si>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</si>
  <si>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</si>
  <si>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</si>
  <si>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</si>
  <si>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</si>
  <si>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</si>
  <si>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</si>
  <si>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</si>
  <si>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</si>
  <si>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</si>
  <si>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</si>
  <si>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</si>
  <si>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</si>
  <si>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</si>
  <si>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</si>
  <si>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</si>
  <si>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</si>
  <si>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</si>
  <si>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</si>
  <si>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</si>
  <si>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</si>
  <si>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</si>
  <si>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</si>
  <si>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</si>
  <si>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</si>
  <si>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</si>
  <si>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</si>
  <si>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</si>
  <si>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</si>
  <si>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</si>
  <si>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</si>
  <si>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</si>
  <si>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</si>
  <si>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</si>
  <si>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</si>
  <si>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</si>
  <si>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</si>
  <si>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</si>
  <si>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</si>
  <si>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</si>
  <si>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</si>
  <si>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</si>
  <si>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</si>
  <si>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</si>
  <si>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</si>
  <si>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</si>
  <si>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</si>
  <si>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</si>
  <si>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</si>
  <si>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</si>
  <si>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</si>
  <si>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</si>
  <si>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</si>
  <si>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</si>
  <si>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</si>
  <si>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</si>
  <si>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</si>
  <si>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</si>
  <si>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</si>
  <si>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</si>
  <si>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</si>
  <si>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</si>
  <si>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</si>
  <si>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</si>
  <si>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</si>
  <si>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</si>
  <si>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</si>
  <si>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</si>
  <si>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</si>
  <si>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</si>
  <si>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</si>
  <si>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</si>
  <si>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</si>
  <si>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</si>
  <si>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</si>
  <si>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</si>
  <si>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</si>
  <si>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</si>
  <si>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</si>
  <si>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</si>
  <si>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</si>
  <si>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</si>
  <si>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</si>
  <si>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</si>
  <si>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</si>
  <si>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</si>
  <si>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</si>
  <si>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</si>
  <si>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</si>
  <si>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</si>
  <si>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</si>
  <si>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</si>
  <si>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</si>
  <si>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</si>
  <si>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</si>
  <si>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</si>
  <si>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</si>
  <si>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</si>
  <si>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</si>
  <si>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</si>
  <si>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</si>
  <si>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</si>
  <si>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</si>
  <si>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</si>
  <si>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</si>
  <si>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</si>
  <si>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</si>
  <si>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</si>
  <si>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</si>
  <si>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</si>
  <si>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</si>
  <si>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</si>
  <si>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</si>
  <si>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</si>
  <si>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</si>
  <si>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</si>
  <si>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</si>
  <si>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</si>
  <si>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</si>
  <si>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</si>
  <si>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</si>
  <si>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</si>
  <si>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</si>
  <si>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</si>
  <si>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</si>
  <si>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</si>
  <si>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</si>
  <si>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</si>
  <si>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</si>
  <si>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</si>
  <si>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</si>
  <si>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</si>
  <si>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</si>
  <si>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</si>
  <si>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</si>
  <si>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</si>
  <si>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</si>
  <si>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</si>
  <si>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</si>
  <si>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</si>
  <si>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</si>
  <si>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</si>
  <si>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</si>
  <si>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</si>
  <si>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</si>
  <si>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</si>
  <si>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</si>
  <si>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</si>
  <si>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</si>
  <si>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</si>
  <si>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</si>
  <si>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</si>
  <si>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</si>
  <si>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</si>
  <si>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</si>
  <si>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</si>
  <si>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</si>
  <si>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</si>
  <si>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</si>
  <si>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</si>
  <si>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</si>
  <si>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</si>
  <si>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</si>
  <si>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</si>
  <si>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</si>
  <si>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</si>
  <si>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</si>
  <si>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</si>
  <si>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</si>
  <si>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</si>
  <si>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</si>
  <si>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</si>
  <si>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</si>
  <si>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</si>
  <si>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</si>
  <si>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</si>
  <si>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</si>
  <si>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</si>
  <si>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</si>
  <si>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</si>
  <si>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</si>
  <si>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</si>
  <si>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</si>
  <si>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</si>
  <si>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</si>
  <si>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</si>
  <si>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</si>
  <si>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</si>
  <si>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</si>
  <si>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</si>
  <si>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</si>
  <si>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</si>
  <si>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</si>
  <si>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</si>
  <si>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</si>
  <si>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</si>
  <si>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</si>
  <si>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</si>
  <si>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</si>
  <si>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</si>
  <si>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</si>
  <si>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</si>
  <si>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</si>
  <si>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</si>
  <si>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</si>
  <si>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</si>
  <si>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</si>
  <si>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</si>
  <si>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</si>
  <si>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</si>
  <si>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</si>
  <si>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</si>
  <si>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</si>
  <si>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</si>
  <si>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</si>
  <si>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</si>
  <si>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</si>
  <si>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</si>
  <si>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</si>
  <si>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</si>
  <si>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</si>
  <si>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</si>
  <si>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</si>
  <si>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</si>
  <si>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</si>
  <si>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</si>
  <si>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</si>
  <si>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</si>
  <si>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</si>
  <si>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</si>
  <si>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</si>
  <si>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</si>
  <si>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</si>
  <si>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</si>
  <si>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</si>
  <si>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</si>
  <si>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</si>
  <si>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</si>
  <si>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</si>
  <si>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</si>
  <si>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</si>
  <si>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</si>
  <si>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</si>
  <si>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</si>
  <si>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</si>
  <si>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</si>
  <si>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</si>
  <si>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</si>
  <si>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</si>
  <si>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</si>
  <si>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</si>
  <si>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</si>
  <si>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</si>
  <si>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</si>
  <si>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</si>
  <si>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</si>
  <si>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</si>
  <si>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</si>
  <si>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</si>
  <si>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</si>
  <si>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</si>
  <si>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</si>
  <si>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</si>
  <si>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</si>
  <si>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</si>
  <si>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</si>
  <si>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</si>
  <si>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</si>
  <si>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</si>
  <si>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</si>
  <si>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</si>
  <si>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</si>
  <si>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</si>
  <si>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</si>
  <si>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</si>
  <si>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</si>
  <si>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</si>
  <si>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</si>
  <si>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</si>
  <si>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</si>
  <si>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</si>
  <si>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</si>
  <si>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</si>
  <si>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</si>
  <si>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</si>
  <si>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</si>
  <si>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</si>
  <si>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</si>
  <si>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</si>
  <si>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</si>
  <si>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</si>
  <si>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</si>
  <si>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</si>
  <si>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</si>
  <si>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</si>
  <si>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</si>
  <si>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</si>
  <si>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</si>
  <si>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</si>
  <si>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</si>
  <si>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</si>
  <si>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</si>
  <si>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</si>
  <si>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</si>
  <si>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</si>
  <si>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</si>
  <si>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</si>
  <si>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</si>
  <si>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</si>
  <si>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</si>
  <si>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</si>
  <si>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</si>
  <si>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</si>
  <si>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</si>
  <si>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</si>
  <si>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</si>
  <si>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</si>
  <si>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</si>
  <si>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</si>
  <si>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</si>
  <si>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</si>
  <si>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</si>
  <si>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</si>
  <si>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</si>
  <si>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</si>
  <si>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</si>
  <si>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</si>
  <si>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</si>
  <si>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</si>
  <si>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</si>
  <si>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</si>
  <si>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</si>
  <si>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</si>
  <si>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</si>
  <si>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</si>
  <si>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</si>
  <si>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</si>
  <si>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</si>
  <si>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</si>
  <si>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</si>
  <si>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</si>
  <si>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</si>
  <si>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</si>
  <si>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</si>
  <si>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</si>
  <si>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</si>
  <si>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</si>
  <si>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</si>
  <si>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</si>
  <si>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</si>
  <si>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</si>
  <si>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</si>
  <si>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</si>
  <si>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</si>
  <si>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</si>
  <si>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</si>
  <si>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</si>
  <si>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</si>
  <si>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</si>
  <si>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</si>
  <si>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</si>
  <si>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</si>
  <si>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</si>
  <si>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</si>
  <si>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</si>
  <si>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</si>
  <si>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</si>
  <si>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</si>
  <si>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</si>
  <si>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</si>
  <si>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</si>
  <si>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</si>
  <si>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</si>
  <si>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</si>
  <si>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</si>
  <si>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</si>
  <si>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</si>
  <si>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</si>
  <si>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</si>
  <si>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</si>
  <si>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</si>
  <si>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</si>
  <si>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</si>
  <si>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</si>
  <si>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</si>
  <si>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</si>
  <si>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</si>
  <si>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</si>
  <si>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</si>
  <si>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</si>
  <si>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</si>
  <si>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</si>
  <si>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</si>
  <si>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</si>
  <si>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</si>
  <si>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</si>
  <si>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</si>
  <si>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</si>
  <si>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</si>
  <si>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</si>
  <si>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</si>
  <si>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</si>
  <si>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</si>
  <si>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</si>
  <si>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</si>
  <si>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</si>
  <si>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</si>
  <si>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</si>
  <si>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</si>
  <si>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</si>
  <si>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</si>
  <si>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</si>
  <si>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</si>
  <si>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</si>
  <si>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</si>
  <si>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</si>
  <si>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</si>
  <si>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</si>
  <si>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</si>
  <si>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</si>
  <si>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</si>
  <si>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</si>
  <si>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</si>
  <si>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</si>
  <si>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</si>
  <si>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</si>
  <si>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</si>
  <si>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</si>
  <si>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</si>
  <si>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</si>
  <si>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</si>
  <si>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</si>
  <si>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</si>
  <si>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</si>
  <si>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</si>
  <si>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</si>
  <si>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</si>
  <si>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</si>
  <si>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</si>
  <si>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</si>
  <si>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</si>
  <si>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</si>
  <si>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</si>
  <si>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</si>
  <si>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</si>
  <si>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</si>
  <si>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</si>
  <si>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</si>
  <si>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</si>
  <si>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</si>
  <si>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</si>
  <si>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</si>
  <si>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</si>
  <si>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</si>
  <si>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</si>
  <si>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</si>
  <si>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</si>
  <si>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</si>
  <si>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</si>
  <si>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</si>
  <si>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</si>
  <si>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</si>
  <si>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</si>
  <si>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</si>
  <si>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</si>
  <si>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</si>
  <si>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</si>
  <si>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</si>
  <si>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</si>
  <si>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</si>
  <si>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</si>
  <si>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</si>
  <si>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</si>
  <si>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</si>
  <si>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</si>
  <si>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</si>
  <si>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</si>
  <si>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</si>
  <si>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</si>
  <si>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</si>
  <si>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</si>
  <si>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</si>
  <si>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</si>
  <si>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</si>
  <si>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</si>
  <si>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</si>
  <si>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</si>
  <si>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</si>
  <si>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</si>
  <si>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</si>
  <si>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</si>
  <si>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</si>
  <si>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</si>
  <si>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</si>
  <si>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</si>
  <si>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</si>
  <si>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</si>
  <si>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</si>
  <si>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</si>
  <si>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</si>
  <si>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</si>
  <si>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</si>
  <si>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</si>
  <si>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</si>
  <si>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</si>
  <si>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</si>
  <si>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</si>
  <si>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</si>
  <si>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</si>
  <si>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</si>
  <si>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</si>
  <si>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</si>
  <si>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</si>
  <si>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</si>
  <si>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</si>
  <si>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</si>
  <si>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</si>
  <si>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</si>
  <si>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</si>
  <si>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</si>
  <si>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</si>
  <si>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</si>
  <si>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</si>
  <si>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</si>
  <si>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</si>
  <si>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</si>
  <si>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</si>
  <si>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</si>
  <si>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</si>
  <si>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</si>
  <si>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</si>
  <si>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</si>
  <si>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</si>
  <si>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</si>
  <si>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</si>
  <si>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</si>
  <si>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</si>
  <si>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</si>
  <si>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</si>
  <si>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</si>
  <si>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</si>
  <si>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</si>
  <si>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</si>
  <si>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</si>
  <si>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</si>
  <si>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</si>
  <si>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</si>
  <si>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</si>
  <si>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</si>
  <si>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</si>
  <si>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</si>
  <si>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</si>
  <si>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</si>
  <si>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</si>
  <si>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</si>
  <si>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</si>
  <si>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</si>
  <si>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</si>
  <si>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</si>
  <si>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</si>
  <si>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</si>
  <si>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</si>
  <si>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</si>
  <si>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</si>
  <si>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</si>
  <si>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</si>
  <si>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</si>
  <si>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</si>
  <si>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</si>
  <si>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</si>
  <si>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</si>
  <si>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</si>
  <si>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</si>
  <si>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</si>
  <si>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</si>
  <si>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</si>
  <si>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</si>
  <si>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</si>
  <si>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</si>
  <si>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</si>
  <si>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</si>
  <si>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</si>
  <si>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</si>
  <si>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</si>
  <si>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</si>
  <si>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</si>
  <si>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</si>
  <si>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</si>
  <si>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</si>
  <si>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</si>
  <si>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</si>
  <si>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</si>
  <si>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</si>
  <si>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</si>
  <si>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</si>
  <si>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</si>
  <si>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</si>
  <si>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</si>
  <si>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</si>
  <si>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</si>
  <si>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</si>
  <si>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</si>
  <si>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</si>
  <si>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</si>
  <si>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</si>
  <si>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</si>
  <si>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</si>
  <si>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</si>
  <si>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</si>
  <si>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</si>
  <si>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</si>
  <si>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</si>
  <si>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</si>
  <si>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</si>
  <si>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</si>
  <si>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</si>
  <si>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</si>
  <si>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</si>
  <si>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</si>
  <si>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</si>
  <si>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</si>
  <si>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</si>
  <si>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</si>
  <si>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</si>
  <si>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</si>
  <si>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</si>
  <si>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</si>
  <si>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</si>
  <si>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</si>
  <si>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</si>
  <si>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</si>
  <si>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</si>
  <si>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</si>
  <si>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</si>
  <si>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</si>
  <si>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</si>
  <si>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</si>
  <si>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</si>
  <si>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</si>
  <si>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</si>
  <si>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</si>
  <si>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</si>
  <si>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</si>
  <si>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</si>
  <si>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</si>
  <si>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</si>
  <si>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</si>
  <si>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</si>
  <si>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</si>
  <si>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</si>
  <si>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</si>
  <si>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</si>
  <si>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</si>
  <si>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</si>
  <si>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</si>
  <si>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</si>
  <si>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</si>
  <si>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</si>
  <si>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</si>
  <si>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</si>
  <si>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</si>
  <si>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</si>
  <si>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</si>
  <si>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</si>
  <si>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</si>
  <si>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</si>
  <si>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</si>
  <si>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</si>
  <si>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</si>
  <si>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</si>
  <si>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</si>
  <si>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</si>
  <si>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</si>
  <si>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</si>
  <si>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</si>
  <si>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</si>
  <si>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</si>
  <si>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</si>
  <si>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</si>
  <si>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</si>
  <si>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</si>
  <si>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</si>
  <si>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</si>
  <si>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</si>
  <si>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</si>
  <si>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</si>
  <si>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</si>
  <si>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</si>
  <si>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</si>
  <si>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</si>
  <si>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</si>
  <si>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</si>
  <si>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</si>
  <si>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</si>
  <si>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</si>
  <si>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</si>
  <si>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</si>
  <si>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</si>
  <si>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</si>
  <si>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</si>
  <si>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</si>
  <si>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</si>
  <si>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</si>
  <si>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</si>
  <si>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</si>
  <si>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</si>
  <si>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</si>
  <si>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</si>
  <si>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</si>
  <si>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</si>
  <si>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</si>
  <si>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</si>
  <si>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</si>
  <si>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</si>
  <si>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</si>
  <si>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</si>
  <si>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</si>
  <si>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</si>
  <si>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</si>
  <si>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</si>
  <si>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</si>
  <si>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</si>
  <si>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</si>
  <si>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</si>
  <si>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</si>
  <si>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</si>
  <si>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</si>
  <si>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</si>
  <si>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</si>
  <si>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</si>
  <si>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</si>
  <si>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</si>
  <si>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</si>
  <si>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</si>
  <si>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</si>
  <si>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</si>
  <si>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</si>
  <si>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</si>
  <si>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</si>
  <si>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</si>
  <si>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</si>
  <si>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</si>
  <si>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</si>
  <si>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</si>
  <si>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</si>
  <si>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</si>
  <si>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</si>
  <si>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</si>
  <si>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</si>
  <si>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</si>
  <si>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</si>
  <si>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</si>
  <si>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</si>
  <si>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</si>
  <si>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</si>
  <si>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</si>
  <si>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</si>
  <si>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</si>
  <si>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</si>
  <si>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</si>
  <si>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</si>
  <si>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</si>
  <si>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</si>
  <si>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</si>
  <si>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</si>
  <si>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</si>
  <si>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</si>
  <si>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</si>
  <si>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</si>
  <si>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</si>
  <si>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</si>
  <si>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</si>
  <si>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</si>
  <si>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</si>
  <si>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</si>
  <si>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</si>
  <si>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</si>
  <si>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</si>
  <si>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</si>
  <si>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</si>
  <si>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</si>
  <si>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</si>
  <si>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</si>
  <si>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</si>
  <si>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</si>
  <si>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</si>
  <si>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</si>
  <si>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</si>
  <si>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</si>
  <si>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</si>
  <si>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</si>
  <si>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</si>
  <si>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</si>
  <si>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</si>
  <si>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</si>
  <si>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</si>
  <si>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</si>
  <si>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</si>
  <si>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</si>
  <si>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</si>
  <si>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</si>
  <si>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</si>
  <si>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</si>
  <si>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</si>
  <si>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</si>
  <si>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</si>
  <si>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</si>
  <si>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</si>
  <si>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</si>
  <si>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</si>
  <si>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</si>
  <si>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</si>
  <si>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</si>
  <si>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</si>
  <si>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</si>
  <si>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</si>
  <si>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</si>
  <si>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</si>
  <si>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</si>
  <si>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</si>
  <si>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</si>
  <si>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</si>
  <si>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</si>
  <si>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</si>
  <si>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</si>
  <si>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</si>
  <si>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</si>
  <si>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</si>
  <si>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</si>
  <si>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</si>
  <si>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</si>
  <si>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</si>
  <si>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</si>
  <si>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</si>
  <si>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</si>
  <si>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</si>
  <si>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</si>
  <si>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</si>
  <si>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</si>
  <si>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</si>
  <si>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</si>
  <si>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</si>
  <si>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</si>
  <si>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</si>
  <si>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</si>
  <si>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</si>
  <si>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</si>
  <si>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</si>
  <si>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</si>
  <si>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</si>
  <si>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</si>
  <si>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</si>
  <si>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</si>
  <si>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</si>
  <si>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</si>
  <si>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</si>
  <si>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</si>
  <si>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</si>
  <si>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</si>
  <si>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</si>
  <si>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</si>
  <si>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</si>
  <si>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</si>
  <si>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</si>
  <si>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</si>
  <si>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</si>
  <si>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</si>
  <si>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</si>
  <si>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</si>
  <si>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</si>
  <si>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</si>
  <si>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</si>
  <si>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</si>
  <si>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</si>
  <si>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</si>
  <si>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</si>
  <si>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</si>
  <si>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</si>
  <si>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</si>
  <si>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</si>
  <si>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</si>
  <si>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</si>
  <si>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</si>
  <si>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</si>
  <si>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</si>
  <si>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</si>
  <si>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</si>
  <si>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</si>
  <si>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</si>
  <si>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</si>
  <si>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</si>
  <si>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</si>
  <si>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</si>
  <si>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</si>
  <si>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</si>
  <si>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</si>
  <si>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</si>
  <si>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</si>
  <si>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</si>
  <si>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</si>
  <si>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</si>
  <si>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</si>
  <si>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</si>
  <si>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</si>
  <si>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</si>
  <si>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</si>
  <si>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</si>
  <si>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</si>
  <si>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</si>
  <si>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</si>
  <si>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</si>
  <si>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</si>
  <si>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</si>
  <si>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</si>
  <si>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</si>
  <si>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</si>
  <si>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</si>
  <si>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</si>
  <si>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</si>
  <si>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</si>
  <si>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</si>
  <si>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</si>
  <si>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</si>
  <si>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</si>
  <si>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</si>
  <si>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</si>
  <si>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</si>
  <si>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</si>
  <si>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</si>
  <si>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</si>
  <si>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</si>
  <si>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</si>
  <si>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</si>
  <si>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</si>
  <si>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</si>
  <si>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</si>
  <si>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</si>
  <si>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</si>
  <si>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</si>
  <si>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</si>
  <si>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</si>
  <si>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</si>
  <si>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</si>
  <si>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</si>
  <si>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</si>
  <si>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</si>
  <si>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</si>
  <si>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</si>
  <si>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</si>
  <si>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</si>
  <si>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</si>
  <si>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</si>
  <si>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</si>
  <si>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</si>
  <si>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</si>
  <si>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</si>
  <si>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</si>
  <si>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</si>
  <si>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</si>
  <si>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</si>
  <si>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</si>
  <si>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</si>
  <si>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</si>
  <si>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</si>
  <si>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</si>
  <si>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</si>
  <si>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</si>
  <si>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</si>
  <si>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</si>
  <si>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</si>
  <si>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</si>
  <si>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</si>
  <si>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</si>
  <si>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</si>
  <si>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</si>
  <si>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</si>
  <si>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</si>
  <si>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</si>
  <si>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</si>
  <si>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</si>
  <si>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</si>
  <si>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</si>
  <si>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</si>
  <si>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</si>
  <si>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</si>
  <si>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</si>
  <si>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</si>
  <si>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</si>
  <si>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</si>
  <si>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</si>
  <si>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</si>
  <si>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</si>
  <si>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</si>
  <si>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</si>
  <si>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</si>
  <si>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</si>
  <si>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</si>
  <si>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</si>
  <si>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</si>
  <si>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</si>
  <si>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</si>
  <si>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</si>
  <si>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</si>
  <si>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</si>
  <si>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</si>
  <si>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</si>
  <si>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</si>
  <si>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</si>
  <si>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</si>
  <si>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</si>
  <si>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</si>
  <si>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</si>
  <si>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</si>
  <si>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</si>
  <si>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</si>
  <si>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</si>
  <si>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</si>
  <si>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</si>
  <si>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</si>
  <si>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</si>
  <si>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</si>
  <si>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</si>
  <si>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</si>
  <si>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</si>
  <si>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</si>
  <si>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</si>
  <si>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</si>
  <si>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</si>
  <si>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</si>
  <si>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</si>
  <si>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</si>
  <si>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</si>
  <si>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</si>
  <si>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</si>
  <si>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</si>
  <si>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</si>
  <si>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</si>
  <si>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</si>
  <si>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</si>
  <si>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</si>
  <si>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</si>
  <si>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</si>
  <si>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</si>
  <si>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</si>
  <si>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</si>
  <si>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</si>
  <si>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</si>
  <si>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</si>
  <si>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</si>
  <si>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</si>
  <si>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</si>
  <si>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</si>
  <si>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</si>
  <si>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</si>
  <si>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</si>
  <si>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</si>
  <si>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</si>
  <si>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</si>
  <si>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</si>
  <si>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</si>
  <si>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</si>
  <si>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</si>
  <si>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</si>
  <si>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</si>
  <si>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</si>
  <si>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</si>
  <si>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</si>
  <si>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</si>
  <si>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</si>
  <si>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</si>
  <si>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</si>
  <si>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</si>
  <si>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</si>
  <si>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</si>
  <si>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</si>
  <si>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</si>
  <si>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</si>
  <si>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</si>
  <si>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</si>
  <si>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</si>
  <si>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</si>
  <si>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</si>
  <si>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</si>
  <si>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</si>
  <si>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</si>
  <si>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</si>
  <si>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</si>
  <si>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</si>
  <si>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</si>
  <si>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</si>
  <si>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</si>
  <si>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</si>
  <si>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</si>
  <si>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</si>
  <si>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</si>
  <si>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</si>
  <si>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</si>
  <si>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</si>
  <si>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</si>
  <si>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</si>
  <si>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</si>
  <si>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</si>
  <si>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</si>
  <si>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</si>
  <si>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</si>
  <si>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</si>
  <si>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</si>
  <si>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</si>
  <si>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</si>
  <si>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</si>
  <si>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</si>
  <si>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</si>
  <si>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</si>
  <si>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</si>
  <si>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</si>
  <si>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</si>
  <si>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</si>
  <si>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</si>
  <si>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</si>
  <si>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</si>
  <si>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</si>
  <si>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</si>
  <si>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</si>
  <si>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</si>
  <si>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</si>
  <si>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</si>
  <si>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</si>
  <si>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</si>
  <si>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</si>
  <si>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</si>
  <si>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</si>
  <si>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</si>
  <si>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</si>
  <si>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</si>
  <si>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</si>
  <si>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</si>
  <si>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</si>
  <si>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</si>
  <si>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</si>
  <si>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</si>
  <si>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</si>
  <si>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</si>
  <si>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</si>
  <si>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</si>
  <si>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</si>
  <si>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</si>
  <si>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</si>
  <si>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</si>
  <si>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</si>
  <si>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</si>
  <si>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</si>
  <si>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</si>
  <si>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</si>
  <si>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</si>
  <si>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</si>
  <si>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</si>
  <si>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</si>
  <si>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</si>
  <si>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</si>
  <si>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</si>
  <si>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</si>
  <si>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</si>
  <si>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</si>
  <si>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</si>
  <si>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</si>
  <si>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</si>
  <si>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</si>
  <si>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</si>
  <si>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</si>
  <si>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</si>
  <si>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</si>
  <si>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</si>
  <si>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</si>
  <si>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</si>
  <si>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</si>
  <si>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</si>
  <si>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</si>
  <si>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</si>
  <si>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</si>
  <si>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</si>
  <si>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</si>
  <si>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</si>
  <si>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</si>
  <si>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</si>
  <si>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</si>
  <si>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</si>
  <si>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</si>
  <si>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</si>
  <si>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</si>
  <si>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</si>
  <si>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</si>
  <si>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</si>
  <si>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</si>
  <si>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</si>
  <si>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</si>
  <si>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</si>
  <si>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</si>
  <si>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</si>
  <si>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</si>
  <si>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</si>
  <si>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</si>
  <si>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</si>
  <si>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</si>
  <si>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</si>
  <si>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</si>
  <si>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</si>
  <si>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</si>
  <si>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</si>
  <si>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</si>
  <si>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</si>
  <si>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</si>
  <si>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</si>
  <si>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</si>
  <si>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</si>
  <si>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</si>
  <si>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</si>
  <si>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</si>
  <si>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</si>
  <si>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</si>
  <si>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</si>
  <si>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</si>
  <si>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</si>
  <si>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</si>
  <si>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</si>
  <si>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</si>
  <si>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</si>
  <si>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</si>
  <si>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</si>
  <si>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</si>
  <si>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</si>
  <si>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</si>
  <si>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</si>
  <si>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</si>
  <si>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</si>
  <si>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</si>
  <si>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</si>
  <si>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</si>
  <si>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</si>
  <si>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</si>
  <si>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</si>
  <si>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</si>
  <si>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</si>
  <si>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</si>
  <si>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</si>
  <si>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</si>
  <si>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</si>
  <si>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</si>
  <si>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</si>
  <si>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</si>
  <si>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</si>
  <si>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</si>
  <si>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</si>
  <si>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</si>
  <si>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</si>
  <si>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</si>
  <si>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</si>
  <si>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</si>
  <si>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</si>
  <si>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</si>
  <si>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</si>
  <si>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</si>
  <si>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</si>
  <si>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</si>
  <si>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</si>
  <si>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</si>
  <si>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</si>
  <si>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</si>
  <si>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</si>
  <si>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</si>
  <si>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</si>
  <si>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</si>
  <si>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</si>
  <si>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</si>
  <si>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</si>
  <si>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</si>
  <si>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</si>
  <si>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</si>
  <si>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</si>
  <si>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</si>
  <si>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</si>
  <si>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</si>
  <si>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</si>
  <si>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</si>
  <si>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</si>
  <si>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</si>
  <si>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</si>
  <si>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</si>
  <si>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</si>
  <si>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</si>
  <si>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</si>
  <si>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</si>
  <si>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</si>
  <si>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</si>
  <si>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</si>
  <si>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</si>
  <si>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</si>
  <si>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</si>
  <si>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</si>
  <si>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</si>
  <si>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</si>
  <si>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</si>
  <si>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</si>
  <si>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</si>
  <si>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</si>
  <si>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</si>
  <si>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</si>
  <si>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</si>
  <si>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</si>
  <si>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</si>
  <si>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</si>
  <si>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</si>
  <si>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</si>
  <si>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</si>
  <si>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</si>
  <si>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</si>
  <si>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</si>
  <si>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</si>
  <si>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</si>
  <si>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</si>
  <si>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</si>
  <si>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</si>
  <si>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</si>
  <si>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</si>
  <si>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</si>
  <si>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</si>
  <si>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</si>
  <si>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</si>
  <si>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</si>
  <si>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</si>
  <si>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</si>
  <si>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</si>
  <si>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</si>
  <si>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</si>
  <si>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</si>
  <si>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</si>
  <si>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</si>
  <si>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</si>
  <si>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</si>
  <si>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</si>
  <si>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</si>
  <si>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</si>
  <si>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</si>
  <si>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</si>
  <si>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</si>
  <si>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</si>
  <si>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</si>
  <si>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</si>
  <si>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</si>
  <si>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</si>
  <si>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</si>
  <si>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</si>
  <si>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</si>
  <si>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</si>
  <si>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</si>
  <si>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</si>
  <si>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</si>
  <si>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</si>
  <si>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</si>
  <si>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</si>
  <si>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</si>
  <si>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</si>
  <si>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</si>
  <si>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</si>
  <si>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</si>
  <si>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</si>
  <si>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</si>
  <si>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</si>
  <si>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</si>
  <si>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</si>
  <si>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</si>
  <si>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</si>
  <si>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</si>
  <si>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</si>
  <si>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</si>
  <si>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</si>
  <si>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</si>
  <si>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</si>
  <si>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</si>
  <si>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</si>
  <si>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</si>
  <si>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</si>
  <si>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</si>
  <si>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</si>
  <si>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</si>
  <si>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</si>
  <si>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</si>
  <si>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</si>
  <si>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</si>
  <si>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</si>
  <si>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</si>
  <si>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</si>
  <si>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</si>
  <si>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</si>
  <si>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</si>
  <si>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</si>
  <si>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</si>
  <si>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</si>
  <si>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</si>
  <si>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</si>
  <si>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</si>
  <si>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</si>
  <si>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</si>
  <si>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</si>
  <si>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</si>
  <si>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</si>
  <si>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</si>
  <si>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</si>
  <si>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</si>
  <si>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</si>
  <si>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</si>
  <si>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</si>
  <si>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</si>
  <si>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</si>
  <si>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</si>
  <si>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</si>
  <si>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</si>
  <si>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</si>
  <si>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</si>
  <si>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</si>
  <si>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</si>
  <si>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</si>
  <si>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</si>
  <si>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</si>
  <si>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</si>
  <si>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</si>
  <si>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</si>
  <si>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</si>
  <si>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</si>
  <si>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</si>
  <si>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</si>
  <si>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</si>
  <si>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</si>
  <si>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</si>
  <si>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</si>
  <si>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</si>
  <si>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</si>
  <si>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</si>
  <si>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</si>
  <si>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</si>
  <si>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</si>
  <si>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</si>
  <si>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</si>
  <si>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</si>
  <si>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</si>
  <si>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</si>
  <si>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</si>
  <si>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</si>
  <si>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</si>
  <si>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</si>
  <si>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</si>
  <si>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</si>
  <si>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</si>
  <si>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</si>
  <si>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</si>
  <si>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</si>
  <si>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</si>
  <si>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</si>
  <si>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</si>
  <si>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</si>
  <si>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</si>
  <si>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</si>
  <si>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</si>
  <si>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</si>
  <si>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</si>
  <si>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</si>
  <si>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</si>
  <si>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</si>
  <si>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</si>
  <si>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</si>
  <si>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</si>
  <si>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</si>
  <si>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</si>
  <si>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</si>
  <si>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</si>
  <si>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</si>
  <si>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</si>
  <si>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</si>
  <si>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</si>
  <si>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</si>
  <si>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</si>
  <si>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</si>
  <si>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</si>
  <si>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</si>
  <si>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</si>
  <si>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</si>
  <si>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</si>
  <si>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</si>
  <si>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</si>
  <si>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</si>
  <si>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</si>
  <si>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</si>
  <si>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</si>
  <si>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</si>
  <si>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</si>
  <si>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</si>
  <si>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</si>
  <si>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</si>
  <si>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</si>
  <si>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</si>
  <si>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</si>
  <si>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</si>
  <si>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</si>
  <si>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</si>
  <si>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</si>
  <si>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</si>
  <si>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</si>
  <si>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</si>
  <si>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</si>
  <si>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</si>
  <si>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</si>
  <si>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</si>
  <si>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</si>
  <si>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</si>
  <si>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</si>
  <si>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</si>
  <si>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</si>
  <si>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</si>
  <si>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</si>
  <si>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</si>
  <si>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</si>
  <si>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</si>
  <si>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</si>
  <si>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</si>
  <si>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</si>
  <si>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</si>
  <si>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</si>
  <si>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</si>
  <si>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</si>
  <si>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</si>
  <si>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</si>
  <si>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</si>
  <si>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</si>
  <si>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</si>
  <si>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</si>
  <si>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</si>
  <si>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</si>
  <si>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</si>
  <si>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</si>
  <si>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</si>
  <si>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</si>
  <si>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</si>
  <si>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</si>
  <si>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</si>
  <si>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</si>
  <si>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</si>
  <si>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</si>
  <si>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</si>
  <si>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</si>
  <si>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</si>
  <si>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</si>
  <si>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</si>
  <si>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</si>
  <si>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</si>
  <si>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</si>
  <si>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</si>
  <si>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</si>
  <si>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</si>
  <si>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</si>
  <si>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</si>
  <si>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</si>
  <si>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</si>
  <si>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</si>
  <si>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</si>
  <si>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</si>
  <si>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</si>
  <si>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</si>
  <si>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</si>
  <si>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</si>
  <si>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</si>
  <si>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</si>
  <si>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</si>
  <si>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</si>
  <si>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</si>
  <si>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</si>
  <si>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</si>
  <si>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</si>
  <si>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</si>
  <si>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</si>
  <si>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</si>
  <si>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</si>
  <si>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</si>
  <si>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</si>
  <si>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</si>
  <si>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</si>
  <si>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</si>
  <si>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</si>
  <si>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</si>
  <si>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</si>
  <si>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</si>
  <si>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</si>
  <si>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</si>
  <si>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</si>
  <si>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</si>
  <si>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</si>
  <si>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</si>
  <si>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</si>
  <si>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</si>
  <si>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</si>
  <si>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</si>
  <si>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</si>
  <si>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</si>
  <si>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</si>
  <si>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</si>
  <si>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</si>
  <si>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</si>
  <si>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</si>
  <si>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</si>
  <si>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</si>
  <si>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</si>
  <si>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</si>
  <si>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</si>
  <si>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</si>
  <si>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</si>
  <si>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</si>
  <si>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</si>
  <si>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</si>
  <si>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</si>
  <si>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</si>
  <si>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</si>
  <si>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</si>
  <si>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</si>
  <si>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</si>
  <si>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</si>
  <si>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</si>
  <si>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</si>
  <si>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</si>
  <si>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</si>
  <si>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</si>
  <si>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</si>
  <si>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</si>
  <si>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</si>
  <si>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</si>
  <si>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</si>
  <si>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</si>
  <si>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</si>
  <si>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</si>
  <si>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</si>
  <si>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</si>
  <si>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</si>
  <si>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</si>
  <si>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</si>
  <si>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</si>
  <si>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</si>
  <si>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</si>
  <si>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</si>
  <si>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</si>
  <si>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</si>
  <si>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</si>
  <si>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</si>
  <si>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</si>
  <si>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</si>
  <si>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</si>
  <si>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</si>
  <si>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</si>
  <si>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</si>
  <si>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</si>
  <si>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</si>
  <si>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</si>
  <si>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</si>
  <si>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</si>
  <si>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</si>
  <si>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</si>
  <si>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</si>
  <si>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</si>
  <si>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</si>
  <si>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</si>
  <si>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</si>
  <si>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</si>
  <si>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</si>
  <si>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</si>
  <si>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</si>
  <si>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</si>
  <si>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</si>
  <si>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</si>
  <si>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</si>
  <si>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</si>
  <si>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</si>
  <si>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</si>
  <si>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</si>
  <si>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</si>
  <si>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</si>
  <si>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</si>
  <si>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</si>
  <si>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</si>
  <si>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</si>
  <si>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</si>
  <si>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</si>
  <si>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</si>
  <si>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</si>
  <si>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</si>
  <si>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</si>
  <si>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</si>
  <si>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</si>
  <si>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</si>
  <si>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</si>
  <si>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</si>
  <si>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</si>
  <si>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</si>
  <si>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</si>
  <si>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</si>
  <si>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</si>
  <si>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</si>
  <si>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</si>
  <si>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</si>
  <si>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</si>
  <si>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</si>
  <si>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</si>
  <si>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</si>
  <si>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</si>
  <si>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</si>
  <si>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</si>
  <si>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</si>
  <si>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</si>
  <si>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</si>
  <si>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</si>
  <si>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</si>
  <si>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</si>
  <si>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</si>
  <si>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</si>
  <si>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</si>
  <si>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</si>
  <si>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</si>
  <si>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</si>
  <si>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</si>
  <si>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</si>
  <si>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</si>
  <si>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</si>
  <si>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</si>
  <si>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</si>
  <si>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</si>
  <si>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</si>
  <si>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</si>
  <si>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</si>
  <si>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</si>
  <si>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</si>
  <si>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</si>
  <si>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</si>
  <si>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</si>
  <si>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</si>
  <si>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</si>
  <si>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</si>
  <si>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</si>
  <si>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</si>
  <si>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</si>
  <si>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</si>
  <si>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</si>
  <si>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</si>
  <si>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</si>
  <si>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</si>
  <si>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</si>
  <si>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</si>
  <si>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</si>
  <si>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</si>
  <si>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</si>
  <si>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</si>
  <si>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</si>
  <si>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</si>
  <si>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</si>
  <si>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</si>
  <si>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</si>
  <si>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</si>
  <si>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</si>
  <si>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</si>
  <si>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</si>
  <si>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</si>
  <si>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</si>
  <si>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</si>
  <si>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</si>
  <si>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</si>
  <si>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</si>
  <si>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</si>
  <si>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</si>
  <si>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</si>
  <si>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</si>
  <si>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</si>
  <si>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</si>
  <si>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</si>
  <si>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</si>
  <si>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</si>
  <si>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</si>
  <si>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</si>
  <si>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</si>
  <si>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</si>
  <si>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</si>
  <si>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</si>
  <si>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</si>
  <si>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</si>
  <si>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</si>
  <si>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</si>
  <si>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</si>
  <si>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</si>
  <si>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</si>
  <si>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</si>
  <si>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</si>
  <si>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</si>
  <si>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</si>
  <si>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</si>
  <si>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</si>
  <si>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</si>
  <si>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</si>
  <si>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</si>
  <si>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</si>
  <si>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</si>
  <si>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</si>
  <si>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</si>
  <si>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</si>
  <si>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</si>
  <si>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</si>
  <si>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</si>
  <si>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</si>
  <si>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</si>
  <si>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</si>
  <si>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</si>
  <si>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</si>
  <si>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</si>
  <si>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</si>
  <si>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</si>
  <si>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</si>
  <si>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</si>
  <si>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</si>
  <si>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</si>
  <si>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</si>
  <si>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</si>
  <si>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</si>
  <si>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</si>
  <si>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</si>
  <si>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</si>
  <si>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</si>
  <si>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</si>
  <si>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</si>
  <si>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</si>
  <si>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</si>
  <si>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</si>
  <si>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</si>
  <si>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</si>
  <si>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</si>
  <si>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</si>
  <si>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</si>
  <si>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</si>
  <si>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</si>
  <si>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</si>
  <si>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</si>
  <si>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</si>
  <si>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</si>
  <si>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</si>
  <si>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</si>
  <si>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</si>
  <si>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</si>
  <si>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</si>
  <si>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</si>
  <si>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</si>
  <si>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</si>
  <si>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</si>
  <si>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</si>
  <si>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</si>
  <si>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</si>
  <si>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</si>
  <si>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</si>
  <si>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</si>
  <si>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</si>
  <si>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</si>
  <si>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</si>
  <si>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</si>
  <si>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</si>
  <si>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</si>
  <si>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</si>
  <si>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</si>
  <si>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</si>
  <si>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</si>
  <si>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</si>
  <si>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</si>
  <si>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</si>
  <si>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</si>
  <si>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</si>
  <si>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</si>
  <si>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</si>
  <si>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</si>
  <si>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</si>
  <si>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</si>
  <si>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</si>
  <si>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</si>
  <si>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</si>
  <si>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</si>
  <si>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</si>
  <si>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</si>
  <si>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</si>
  <si>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</si>
  <si>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</si>
  <si>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</si>
  <si>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</si>
  <si>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</si>
  <si>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</si>
  <si>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</si>
  <si>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</si>
  <si>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</si>
  <si>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</si>
  <si>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</si>
  <si>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</si>
  <si>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</si>
  <si>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</si>
  <si>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</si>
  <si>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</si>
  <si>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</si>
  <si>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</si>
  <si>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</si>
  <si>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</si>
  <si>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</si>
  <si>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</si>
  <si>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</si>
  <si>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</si>
  <si>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</si>
  <si>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</si>
  <si>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</si>
  <si>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</si>
  <si>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</si>
  <si>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</si>
  <si>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</si>
  <si>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</si>
  <si>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</si>
  <si>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</si>
  <si>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</si>
  <si>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</si>
  <si>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</si>
  <si>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</si>
  <si>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</si>
  <si>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</si>
  <si>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</si>
  <si>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</si>
  <si>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</si>
  <si>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</si>
  <si>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</si>
  <si>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</si>
  <si>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</si>
  <si>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</si>
  <si>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</si>
  <si>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</si>
  <si>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</si>
  <si>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</si>
  <si>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</si>
  <si>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</si>
  <si>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</si>
  <si>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</si>
  <si>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</si>
  <si>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</si>
  <si>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</si>
  <si>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</si>
  <si>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</si>
  <si>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</si>
  <si>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</si>
  <si>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</si>
  <si>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</si>
  <si>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</si>
  <si>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</si>
  <si>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</si>
  <si>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</si>
  <si>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</si>
  <si>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</si>
  <si>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</si>
  <si>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</si>
  <si>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</si>
  <si>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</si>
  <si>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</si>
  <si>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</si>
  <si>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</si>
  <si>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</si>
  <si>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</si>
  <si>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</si>
  <si>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</si>
  <si>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</si>
  <si>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</si>
  <si>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</si>
  <si>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</si>
  <si>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</si>
  <si>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</si>
  <si>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</si>
  <si>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</si>
  <si>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</si>
  <si>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</si>
  <si>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</si>
  <si>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</si>
  <si>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</si>
  <si>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</si>
  <si>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</si>
  <si>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</si>
  <si>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</si>
  <si>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</si>
  <si>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</si>
  <si>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</si>
  <si>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</si>
  <si>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</si>
  <si>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</si>
  <si>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</si>
  <si>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</si>
  <si>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</si>
  <si>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</si>
  <si>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</si>
  <si>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</si>
  <si>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</si>
  <si>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</si>
  <si>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</si>
  <si>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</si>
  <si>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</si>
  <si>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</si>
  <si>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</si>
  <si>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</si>
  <si>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</si>
  <si>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</si>
  <si>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</si>
  <si>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</si>
  <si>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</si>
  <si>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</si>
  <si>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</si>
  <si>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</si>
  <si>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</si>
  <si>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</si>
  <si>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</si>
  <si>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</si>
  <si>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</si>
  <si>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</si>
  <si>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</si>
  <si>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</si>
  <si>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</si>
  <si>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</si>
  <si>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</si>
  <si>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</si>
  <si>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</si>
  <si>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</si>
  <si>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</si>
  <si>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</si>
  <si>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</si>
  <si>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</si>
  <si>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</si>
  <si>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</si>
  <si>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</si>
  <si>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</si>
  <si>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</si>
  <si>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</si>
  <si>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</si>
  <si>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</si>
  <si>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</si>
  <si>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</si>
  <si>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</si>
  <si>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</si>
  <si>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</si>
  <si>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</si>
  <si>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</si>
  <si>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</si>
  <si>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</si>
  <si>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</si>
  <si>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</si>
  <si>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</si>
  <si>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</si>
  <si>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</si>
  <si>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</si>
  <si>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</si>
  <si>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</si>
  <si>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</si>
  <si>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</si>
  <si>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</si>
  <si>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</si>
  <si>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</si>
  <si>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</si>
  <si>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</si>
  <si>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</si>
  <si>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</si>
  <si>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</si>
  <si>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</si>
  <si>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</si>
  <si>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</si>
  <si>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</si>
  <si>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</si>
  <si>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</si>
  <si>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</si>
  <si>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</si>
  <si>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</si>
  <si>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</si>
  <si>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</si>
  <si>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</si>
  <si>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</si>
  <si>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</si>
  <si>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</si>
  <si>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</si>
  <si>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</si>
  <si>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</si>
  <si>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</si>
  <si>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</si>
  <si>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</si>
  <si>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</si>
  <si>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</si>
  <si>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</si>
  <si>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</si>
  <si>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</si>
  <si>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</si>
  <si>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</si>
  <si>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</si>
  <si>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</si>
  <si>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</si>
  <si>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</si>
  <si>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</si>
  <si>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</si>
  <si>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</si>
  <si>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</si>
  <si>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</si>
  <si>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</si>
  <si>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</si>
  <si>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</si>
  <si>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</si>
  <si>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</si>
  <si>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</si>
  <si>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</si>
  <si>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</si>
  <si>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</si>
  <si>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</si>
  <si>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</si>
  <si>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</si>
  <si>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</si>
  <si>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</si>
  <si>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</si>
  <si>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</si>
  <si>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</si>
  <si>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</si>
  <si>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</si>
  <si>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</si>
  <si>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</si>
  <si>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</si>
  <si>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</si>
  <si>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</si>
  <si>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</si>
  <si>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</si>
  <si>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</si>
  <si>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</si>
  <si>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</si>
  <si>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</si>
  <si>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</si>
  <si>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</si>
  <si>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</si>
  <si>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</si>
  <si>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</si>
  <si>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</si>
  <si>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</si>
  <si>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</si>
  <si>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</si>
  <si>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</si>
  <si>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</si>
  <si>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</si>
  <si>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</si>
  <si>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</si>
  <si>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</si>
  <si>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</si>
  <si>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</si>
  <si>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</si>
  <si>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</si>
  <si>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</si>
  <si>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</si>
  <si>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</si>
  <si>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</si>
  <si>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</si>
  <si>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</si>
  <si>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</si>
  <si>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</si>
  <si>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</si>
  <si>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</si>
  <si>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</si>
  <si>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</si>
  <si>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</si>
  <si>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</si>
  <si>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</si>
  <si>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</si>
  <si>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</si>
  <si>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</si>
  <si>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</si>
  <si>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</si>
  <si>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</si>
  <si>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</si>
  <si>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</si>
  <si>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</si>
  <si>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</si>
  <si>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</si>
  <si>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</si>
  <si>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</si>
  <si>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</si>
  <si>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</si>
  <si>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</si>
  <si>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</si>
  <si>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</si>
  <si>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</si>
  <si>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</si>
  <si>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</si>
  <si>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</si>
  <si>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</si>
  <si>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</si>
  <si>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</si>
  <si>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</si>
  <si>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</si>
  <si>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</si>
  <si>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</si>
  <si>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</si>
  <si>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</si>
  <si>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</si>
  <si>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</si>
  <si>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</si>
  <si>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</si>
  <si>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</si>
  <si>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</si>
  <si>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</si>
  <si>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</si>
  <si>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</si>
  <si>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</si>
  <si>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</si>
  <si>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</si>
  <si>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</si>
  <si>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</si>
  <si>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</si>
  <si>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</si>
  <si>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</si>
  <si>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</si>
  <si>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</si>
  <si>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</si>
  <si>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</si>
  <si>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</si>
  <si>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</si>
  <si>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</si>
  <si>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</si>
  <si>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</si>
  <si>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</si>
  <si>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</si>
  <si>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</si>
  <si>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</si>
  <si>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</si>
  <si>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</si>
  <si>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</si>
  <si>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</si>
  <si>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</si>
  <si>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</si>
  <si>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</si>
  <si>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</si>
  <si>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</si>
  <si>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</si>
  <si>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</si>
  <si>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</si>
  <si>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</si>
  <si>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</si>
  <si>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</si>
  <si>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</si>
  <si>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</si>
  <si>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</si>
  <si>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</si>
  <si>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</si>
  <si>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</si>
  <si>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</si>
  <si>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</si>
  <si>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</si>
  <si>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</si>
  <si>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</si>
  <si>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</si>
  <si>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</si>
  <si>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</si>
  <si>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</si>
  <si>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</si>
  <si>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</si>
  <si>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</si>
  <si>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</si>
  <si>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</si>
  <si>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</si>
  <si>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</si>
  <si>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</si>
  <si>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</si>
  <si>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</si>
  <si>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</si>
  <si>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</si>
  <si>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</si>
  <si>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</si>
  <si>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</si>
  <si>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</si>
  <si>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</si>
  <si>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</si>
  <si>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</si>
  <si>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</si>
  <si>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</si>
  <si>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</si>
  <si>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</si>
  <si>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</si>
  <si>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</si>
  <si>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</si>
  <si>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</si>
  <si>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</si>
  <si>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</si>
  <si>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</si>
  <si>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</si>
  <si>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</si>
  <si>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</si>
  <si>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</si>
  <si>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</si>
  <si>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</si>
  <si>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</si>
  <si>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</si>
  <si>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</si>
  <si>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</si>
  <si>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</si>
  <si>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</si>
  <si>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</si>
  <si>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</si>
  <si>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</si>
  <si>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</si>
  <si>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</si>
  <si>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</si>
  <si>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</si>
  <si>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</si>
  <si>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</si>
  <si>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</si>
  <si>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</si>
  <si>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</si>
  <si>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</si>
  <si>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</si>
  <si>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</si>
  <si>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</si>
  <si>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</si>
  <si>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</si>
  <si>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</si>
  <si>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</si>
  <si>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</si>
  <si>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</si>
  <si>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</si>
  <si>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</si>
  <si>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</si>
  <si>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</si>
  <si>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</si>
  <si>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</si>
  <si>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</si>
  <si>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</si>
  <si>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</si>
  <si>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</si>
  <si>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</si>
  <si>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</si>
  <si>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</si>
  <si>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</si>
  <si>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</si>
  <si>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</si>
  <si>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</si>
  <si>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</si>
  <si>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</si>
  <si>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</si>
  <si>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</si>
  <si>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</si>
  <si>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</si>
  <si>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</si>
  <si>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</si>
  <si>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</si>
  <si>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</si>
  <si>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</si>
  <si>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</si>
  <si>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</si>
  <si>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</si>
  <si>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</si>
  <si>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</si>
  <si>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</si>
  <si>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</si>
  <si>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</si>
  <si>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</si>
  <si>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</si>
  <si>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</si>
  <si>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</si>
  <si>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</si>
  <si>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</si>
  <si>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</si>
  <si>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</si>
  <si>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</si>
  <si>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</si>
  <si>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</si>
  <si>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</si>
  <si>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</si>
  <si>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</si>
  <si>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</si>
  <si>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</si>
  <si>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</si>
  <si>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</si>
  <si>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</si>
  <si>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</si>
  <si>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</si>
  <si>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</si>
  <si>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</si>
  <si>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</si>
  <si>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</si>
  <si>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</si>
  <si>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</si>
  <si>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</si>
  <si>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</si>
  <si>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</si>
  <si>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</si>
  <si>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</si>
  <si>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</si>
  <si>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</si>
  <si>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</si>
  <si>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</si>
  <si>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</si>
  <si>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</si>
  <si>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</si>
  <si>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</si>
  <si>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</si>
  <si>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</si>
  <si>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</si>
  <si>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</si>
  <si>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</si>
  <si>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</si>
  <si>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</si>
  <si>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</si>
  <si>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</si>
  <si>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</si>
  <si>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</si>
  <si>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</si>
  <si>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</si>
  <si>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</si>
  <si>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</si>
  <si>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</si>
  <si>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</si>
  <si>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</si>
  <si>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</si>
  <si>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</si>
  <si>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</si>
  <si>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</si>
  <si>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</si>
  <si>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</si>
  <si>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</si>
  <si>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</si>
  <si>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</si>
  <si>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</si>
  <si>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</si>
  <si>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</si>
  <si>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</si>
  <si>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</si>
  <si>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</si>
  <si>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</si>
  <si>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</si>
  <si>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</si>
  <si>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</si>
  <si>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</si>
  <si>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</si>
  <si>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</si>
  <si>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</si>
  <si>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</si>
  <si>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</si>
  <si>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</si>
  <si>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</si>
  <si>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</si>
  <si>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</si>
  <si>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</si>
  <si>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</si>
  <si>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</si>
  <si>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</si>
  <si>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</si>
  <si>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</si>
  <si>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</si>
  <si>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</si>
  <si>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</si>
  <si>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</si>
  <si>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</si>
  <si>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</si>
  <si>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</si>
  <si>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</si>
  <si>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</si>
  <si>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</si>
  <si>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</si>
  <si>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</si>
  <si>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</si>
  <si>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</si>
  <si>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</si>
  <si>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</si>
  <si>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</si>
  <si>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</si>
  <si>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</si>
  <si>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</si>
  <si>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</si>
  <si>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</si>
  <si>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</si>
  <si>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</si>
  <si>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</si>
  <si>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</si>
  <si>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</si>
  <si>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</si>
  <si>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</si>
  <si>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</si>
  <si>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</si>
  <si>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</si>
  <si>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</si>
  <si>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</si>
  <si>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</si>
  <si>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</si>
  <si>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</si>
  <si>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</si>
  <si>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</si>
  <si>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</si>
  <si>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</si>
  <si>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</si>
  <si>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</si>
  <si>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</si>
  <si>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</si>
  <si>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</si>
  <si>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</si>
  <si>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</si>
  <si>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</si>
  <si>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</si>
  <si>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</si>
  <si>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</si>
  <si>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</si>
  <si>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</si>
  <si>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</si>
  <si>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</si>
  <si>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</si>
  <si>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</si>
  <si>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</si>
  <si>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</si>
  <si>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</si>
  <si>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</si>
  <si>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</si>
  <si>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</si>
  <si>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</si>
  <si>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</si>
  <si>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</si>
  <si>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</si>
  <si>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</si>
  <si>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</si>
  <si>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</si>
  <si>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</si>
  <si>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</si>
  <si>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</si>
  <si>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</si>
  <si>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</si>
  <si>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</si>
  <si>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</si>
  <si>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</si>
  <si>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</si>
  <si>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</si>
  <si>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</si>
  <si>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</si>
  <si>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</si>
  <si>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</si>
  <si>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</si>
  <si>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</si>
  <si>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</si>
  <si>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</si>
  <si>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</si>
  <si>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</si>
  <si>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</si>
  <si>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</si>
  <si>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</si>
  <si>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</si>
  <si>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</si>
  <si>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</si>
  <si>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</si>
  <si>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</si>
  <si>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</si>
  <si>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</si>
  <si>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</si>
  <si>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</si>
  <si>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</si>
  <si>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</si>
  <si>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</si>
  <si>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</si>
  <si>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</si>
  <si>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</si>
  <si>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</si>
  <si>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</si>
  <si>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</si>
  <si>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</si>
  <si>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</si>
  <si>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</si>
  <si>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</si>
  <si>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</si>
  <si>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</si>
  <si>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</si>
  <si>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</si>
  <si>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</si>
  <si>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</si>
  <si>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</si>
  <si>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</si>
  <si>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</si>
  <si>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</si>
  <si>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</si>
  <si>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</si>
  <si>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</si>
  <si>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</si>
  <si>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</si>
  <si>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</si>
  <si>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</si>
  <si>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</si>
  <si>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</si>
  <si>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</si>
  <si>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</si>
  <si>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</si>
  <si>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</si>
  <si>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</si>
  <si>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</si>
  <si>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</si>
  <si>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</si>
  <si>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</si>
  <si>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</si>
  <si>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</si>
  <si>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</si>
  <si>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</si>
  <si>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</si>
  <si>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</si>
  <si>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</si>
  <si>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</si>
  <si>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</si>
  <si>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</si>
  <si>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</si>
  <si>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</si>
  <si>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</si>
  <si>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</si>
  <si>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</si>
  <si>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</si>
  <si>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</si>
  <si>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</si>
  <si>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</si>
  <si>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</si>
  <si>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</si>
  <si>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</si>
  <si>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</si>
  <si>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</si>
  <si>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</si>
  <si>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</si>
  <si>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</si>
  <si>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</si>
  <si>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</si>
  <si>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</si>
  <si>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</si>
  <si>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</si>
  <si>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</si>
  <si>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</si>
  <si>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</si>
  <si>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</si>
  <si>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</si>
  <si>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</si>
  <si>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</si>
  <si>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</si>
  <si>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</si>
  <si>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</si>
  <si>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</si>
  <si>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</si>
  <si>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</si>
  <si>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</si>
  <si>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</si>
  <si>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</si>
  <si>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</si>
  <si>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</si>
  <si>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</si>
  <si>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</si>
  <si>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</si>
  <si>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</si>
  <si>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</si>
  <si>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</si>
  <si>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</si>
  <si>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</si>
  <si>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</si>
  <si>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</si>
  <si>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</si>
  <si>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</si>
  <si>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</si>
  <si>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</si>
  <si>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</si>
  <si>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</si>
  <si>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</si>
  <si>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</si>
  <si>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</si>
  <si>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</si>
  <si>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</si>
  <si>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</si>
  <si>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</si>
  <si>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</si>
  <si>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</si>
  <si>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</si>
  <si>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</si>
  <si>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</si>
  <si>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</si>
  <si>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</si>
  <si>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</si>
  <si>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</si>
  <si>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</si>
  <si>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</si>
  <si>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</si>
  <si>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</si>
  <si>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</si>
  <si>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</si>
  <si>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</si>
  <si>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</si>
  <si>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</si>
  <si>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</si>
  <si>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</si>
  <si>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</si>
  <si>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</si>
  <si>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</si>
  <si>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</si>
  <si>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</si>
  <si>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</si>
  <si>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</si>
  <si>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</si>
  <si>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</si>
  <si>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</si>
  <si>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</si>
  <si>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</si>
  <si>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</si>
  <si>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</si>
  <si>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</si>
  <si>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</si>
  <si>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</si>
  <si>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</si>
  <si>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</si>
  <si>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</si>
  <si>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</si>
  <si>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</si>
  <si>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</si>
  <si>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</si>
  <si>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</si>
  <si>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</si>
  <si>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</si>
  <si>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</si>
  <si>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</si>
  <si>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</si>
  <si>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</si>
  <si>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</si>
  <si>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</si>
  <si>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</si>
  <si>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</si>
  <si>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</si>
  <si>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</si>
  <si>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</si>
  <si>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</si>
  <si>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</si>
  <si>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</si>
  <si>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</si>
  <si>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</si>
  <si>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</si>
  <si>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</si>
  <si>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</si>
  <si>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</si>
  <si>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</si>
  <si>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</si>
  <si>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</si>
  <si>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</si>
  <si>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</si>
  <si>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</si>
  <si>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</si>
  <si>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</si>
  <si>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</si>
  <si>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</si>
  <si>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</si>
  <si>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</si>
  <si>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</si>
  <si>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</si>
  <si>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</si>
  <si>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</si>
  <si>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</si>
  <si>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</si>
  <si>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</si>
  <si>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</si>
  <si>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</si>
  <si>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</si>
  <si>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</si>
  <si>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</si>
  <si>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</si>
  <si>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</si>
  <si>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</si>
  <si>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</si>
  <si>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</si>
  <si>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</si>
  <si>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</si>
  <si>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</si>
  <si>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</si>
  <si>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</si>
  <si>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</si>
  <si>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</si>
  <si>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</si>
  <si>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</si>
  <si>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</si>
  <si>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</si>
  <si>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</si>
  <si>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</si>
  <si>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</si>
  <si>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</si>
  <si>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</si>
  <si>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</si>
  <si>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</si>
  <si>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</si>
  <si>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</si>
  <si>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</si>
  <si>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</si>
  <si>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</si>
  <si>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</si>
  <si>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</si>
  <si>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</si>
  <si>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</si>
  <si>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</si>
  <si>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</si>
  <si>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</si>
  <si>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</si>
  <si>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</si>
  <si>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</si>
  <si>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</si>
  <si>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</si>
  <si>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</si>
  <si>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</si>
  <si>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</si>
  <si>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</si>
  <si>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</si>
  <si>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</si>
  <si>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</si>
  <si>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</si>
  <si>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</si>
  <si>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</si>
  <si>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</si>
  <si>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</si>
  <si>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</si>
  <si>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</si>
  <si>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</si>
  <si>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</si>
  <si>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</si>
  <si>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</si>
  <si>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</si>
  <si>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</si>
  <si>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</si>
  <si>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</si>
  <si>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</si>
  <si>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</si>
  <si>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</si>
  <si>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</si>
  <si>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</si>
  <si>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</si>
  <si>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</si>
  <si>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</si>
  <si>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</si>
  <si>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</si>
  <si>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</si>
  <si>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</si>
  <si>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</si>
  <si>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</si>
  <si>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</si>
  <si>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</si>
  <si>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</si>
  <si>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</si>
  <si>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</si>
  <si>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</si>
  <si>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</si>
  <si>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</si>
  <si>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</si>
  <si>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</si>
  <si>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</si>
  <si>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</si>
  <si>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</si>
  <si>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</si>
  <si>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</si>
  <si>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</si>
  <si>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</si>
  <si>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</si>
  <si>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</si>
  <si>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</si>
  <si>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</si>
  <si>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</si>
  <si>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</si>
  <si>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</si>
  <si>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</si>
  <si>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</si>
  <si>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</si>
  <si>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</si>
  <si>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</si>
  <si>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</si>
  <si>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</si>
  <si>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</si>
  <si>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</si>
  <si>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</si>
  <si>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</si>
  <si>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</si>
  <si>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</si>
  <si>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</si>
  <si>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</si>
  <si>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</si>
  <si>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</si>
  <si>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</si>
  <si>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</si>
  <si>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</si>
  <si>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</si>
  <si>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</si>
  <si>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</si>
  <si>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</si>
  <si>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</si>
  <si>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</si>
  <si>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</si>
  <si>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</si>
  <si>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</si>
  <si>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</si>
  <si>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</si>
  <si>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</si>
  <si>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</si>
  <si>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</si>
  <si>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</si>
  <si>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</si>
  <si>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</si>
  <si>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</si>
  <si>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</si>
  <si>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</si>
  <si>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</si>
  <si>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</si>
  <si>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</si>
  <si>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</si>
  <si>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</si>
  <si>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</si>
  <si>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</si>
  <si>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</si>
  <si>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</si>
  <si>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</si>
  <si>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</si>
  <si>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</si>
  <si>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</si>
  <si>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</si>
  <si>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</si>
  <si>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</si>
  <si>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</si>
  <si>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</si>
  <si>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</si>
  <si>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</si>
  <si>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</si>
  <si>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</si>
  <si>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</si>
  <si>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</si>
  <si>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</si>
  <si>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</si>
  <si>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</si>
  <si>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</si>
  <si>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</si>
  <si>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</si>
  <si>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</si>
  <si>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</si>
  <si>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</si>
  <si>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</si>
  <si>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</si>
  <si>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</si>
  <si>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</si>
  <si>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</si>
  <si>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</si>
  <si>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</si>
  <si>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</si>
  <si>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</si>
  <si>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</si>
  <si>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</si>
  <si>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</si>
  <si>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</si>
  <si>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</si>
  <si>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</si>
  <si>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</si>
  <si>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</si>
  <si>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</si>
  <si>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</si>
  <si>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</si>
  <si>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</si>
  <si>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</si>
  <si>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</si>
  <si>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</si>
  <si>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</si>
  <si>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</si>
  <si>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</si>
  <si>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</si>
  <si>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</si>
  <si>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</si>
  <si>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</si>
  <si>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</si>
  <si>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</si>
  <si>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</si>
  <si>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</si>
  <si>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</si>
  <si>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</si>
  <si>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</si>
  <si>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</si>
  <si>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</si>
  <si>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</si>
  <si>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</si>
  <si>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</si>
  <si>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</si>
  <si>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</si>
  <si>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</si>
  <si>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</si>
  <si>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</si>
  <si>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</si>
  <si>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</si>
  <si>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</si>
  <si>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</si>
  <si>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</si>
  <si>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</si>
  <si>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</si>
  <si>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</si>
  <si>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</si>
  <si>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</si>
  <si>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</si>
  <si>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</si>
  <si>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</si>
  <si>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</si>
  <si>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</si>
  <si>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</si>
  <si>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</si>
  <si>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</si>
  <si>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</si>
  <si>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</si>
  <si>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</si>
  <si>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</si>
  <si>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</si>
  <si>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</si>
  <si>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</si>
  <si>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</si>
  <si>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</si>
  <si>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</si>
  <si>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</si>
  <si>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</si>
  <si>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</si>
  <si>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</si>
  <si>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</si>
  <si>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</si>
  <si>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</si>
  <si>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</si>
  <si>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</si>
  <si>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</si>
  <si>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</si>
  <si>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</si>
  <si>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</si>
  <si>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</si>
  <si>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</si>
  <si>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</si>
  <si>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</si>
  <si>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</si>
  <si>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</si>
  <si>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</si>
  <si>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</si>
  <si>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</si>
  <si>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</si>
  <si>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</si>
  <si>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</si>
  <si>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</si>
  <si>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</si>
  <si>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</si>
  <si>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</si>
  <si>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</si>
  <si>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</si>
  <si>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</si>
  <si>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</si>
  <si>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</si>
  <si>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</si>
  <si>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</si>
  <si>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</si>
  <si>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</si>
  <si>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</si>
  <si>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</si>
  <si>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</si>
  <si>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</si>
  <si>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</si>
  <si>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</si>
  <si>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</si>
  <si>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</si>
  <si>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</si>
  <si>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</si>
  <si>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</si>
  <si>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</si>
  <si>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</si>
  <si>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</si>
  <si>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</si>
  <si>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</si>
  <si>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</si>
  <si>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</si>
  <si>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</si>
  <si>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</si>
  <si>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</si>
  <si>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</si>
  <si>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</si>
  <si>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</si>
  <si>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</si>
  <si>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</si>
  <si>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</si>
  <si>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</si>
  <si>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</si>
  <si>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</si>
  <si>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</si>
  <si>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</si>
  <si>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</si>
  <si>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</si>
  <si>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</si>
  <si>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</si>
  <si>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</si>
  <si>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</si>
  <si>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</si>
  <si>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</si>
  <si>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</si>
  <si>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</si>
  <si>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</si>
  <si>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</si>
  <si>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</si>
  <si>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</si>
  <si>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</si>
  <si>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</si>
  <si>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</si>
  <si>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</si>
  <si>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</si>
  <si>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</si>
  <si>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</si>
  <si>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</si>
  <si>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</si>
  <si>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</si>
  <si>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</si>
  <si>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</si>
  <si>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</si>
  <si>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</si>
  <si>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</si>
  <si>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</si>
  <si>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</si>
  <si>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</si>
  <si>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</si>
  <si>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</si>
  <si>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</si>
  <si>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</si>
  <si>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</si>
  <si>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</si>
  <si>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</si>
  <si>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</si>
  <si>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</si>
  <si>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</si>
  <si>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</si>
  <si>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</si>
  <si>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</si>
  <si>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</si>
  <si>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</si>
  <si>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</si>
  <si>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</si>
  <si>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</si>
  <si>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</si>
  <si>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</si>
  <si>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</si>
  <si>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</si>
  <si>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</si>
  <si>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</si>
  <si>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</si>
  <si>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</si>
  <si>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</si>
  <si>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</si>
  <si>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</si>
  <si>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</si>
  <si>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</si>
  <si>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</si>
  <si>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</si>
  <si>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</si>
  <si>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</si>
  <si>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</si>
  <si>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</si>
  <si>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</si>
  <si>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</si>
  <si>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</si>
  <si>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</si>
  <si>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</si>
  <si>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</si>
  <si>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</si>
  <si>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</si>
  <si>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</si>
  <si>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</si>
  <si>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</si>
  <si>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</si>
  <si>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</si>
  <si>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</si>
  <si>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</si>
  <si>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</si>
  <si>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</si>
  <si>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</si>
  <si>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</si>
  <si>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</si>
  <si>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</si>
  <si>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</si>
  <si>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</si>
  <si>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</si>
  <si>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</si>
  <si>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</si>
  <si>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</si>
  <si>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</si>
  <si>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</si>
  <si>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</si>
  <si>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</si>
  <si>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</si>
  <si>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</si>
  <si>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</si>
  <si>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</si>
  <si>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</si>
  <si>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</si>
  <si>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</si>
  <si>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</si>
  <si>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</si>
  <si>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</si>
  <si>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</si>
  <si>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</si>
  <si>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</si>
  <si>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</si>
  <si>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</si>
  <si>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</si>
  <si>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</si>
  <si>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</si>
  <si>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</si>
  <si>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</si>
  <si>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</si>
  <si>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</si>
  <si>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</si>
  <si>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</si>
  <si>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</si>
  <si>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</si>
  <si>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</si>
  <si>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</si>
  <si>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</si>
  <si>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</si>
  <si>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</si>
  <si>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</si>
  <si>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</si>
  <si>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</si>
  <si>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</si>
  <si>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</si>
  <si>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</si>
  <si>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</si>
  <si>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</si>
  <si>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</si>
  <si>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</si>
  <si>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</si>
  <si>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</si>
  <si>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</si>
  <si>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</si>
  <si>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</si>
  <si>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</si>
  <si>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</si>
  <si>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</si>
  <si>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</si>
  <si>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</si>
  <si>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</si>
  <si>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</si>
  <si>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</si>
  <si>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</si>
  <si>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</si>
  <si>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</si>
  <si>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</si>
  <si>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</si>
  <si>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</si>
  <si>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</si>
  <si>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</si>
  <si>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</si>
  <si>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</si>
  <si>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</si>
  <si>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</si>
  <si>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</si>
  <si>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</si>
  <si>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</si>
  <si>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</si>
  <si>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</si>
  <si>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</si>
  <si>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</si>
  <si>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</si>
  <si>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</si>
  <si>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</si>
  <si>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</si>
  <si>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</si>
  <si>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</si>
  <si>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</si>
  <si>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</si>
  <si>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</si>
  <si>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</si>
  <si>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</si>
  <si>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</si>
  <si>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</si>
  <si>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</si>
  <si>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</si>
  <si>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</si>
  <si>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</si>
  <si>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</si>
  <si>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</si>
  <si>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</si>
  <si>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</si>
  <si>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</si>
  <si>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</si>
  <si>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</si>
  <si>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</si>
  <si>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</si>
  <si>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</si>
  <si>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</si>
  <si>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</si>
  <si>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</si>
  <si>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</si>
  <si>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</si>
  <si>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</si>
  <si>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</si>
  <si>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</si>
  <si>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</si>
  <si>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</si>
  <si>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</si>
  <si>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</si>
  <si>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</si>
  <si>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</si>
  <si>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</si>
  <si>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</si>
  <si>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</si>
  <si>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</si>
  <si>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</si>
  <si>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</si>
  <si>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</si>
  <si>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</si>
  <si>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</si>
  <si>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</si>
  <si>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</si>
  <si>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</si>
  <si>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</si>
  <si>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</si>
  <si>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</si>
  <si>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</si>
  <si>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</si>
  <si>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</si>
  <si>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</si>
  <si>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</si>
  <si>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</si>
  <si>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</si>
  <si>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</si>
  <si>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</si>
  <si>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</si>
  <si>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</si>
  <si>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</si>
  <si>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</si>
  <si>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</si>
  <si>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</si>
  <si>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</si>
  <si>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</si>
  <si>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</si>
  <si>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</si>
  <si>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</si>
  <si>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</si>
  <si>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</si>
  <si>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</si>
  <si>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</si>
  <si>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</si>
  <si>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</si>
  <si>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</si>
  <si>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</si>
  <si>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</si>
  <si>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</si>
  <si>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</si>
  <si>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</si>
  <si>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</si>
  <si>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</si>
  <si>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</si>
  <si>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</si>
  <si>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</si>
  <si>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</si>
  <si>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</si>
  <si>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</si>
  <si>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</si>
  <si>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</si>
  <si>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</si>
  <si>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</si>
  <si>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</si>
  <si>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</si>
  <si>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</si>
  <si>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</si>
  <si>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</si>
  <si>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</si>
  <si>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</si>
  <si>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</si>
  <si>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</si>
  <si>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</si>
  <si>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</si>
  <si>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</si>
  <si>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</si>
  <si>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</si>
  <si>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</si>
  <si>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</si>
  <si>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</si>
  <si>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</si>
  <si>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</si>
  <si>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</si>
  <si>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</si>
  <si>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</si>
  <si>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</si>
  <si>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</si>
  <si>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</si>
  <si>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</si>
  <si>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</si>
  <si>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</si>
  <si>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</si>
  <si>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</si>
  <si>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</si>
  <si>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</si>
  <si>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</si>
  <si>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</si>
  <si>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</si>
  <si>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</si>
  <si>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</si>
  <si>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</si>
  <si>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</si>
  <si>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</si>
  <si>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</si>
  <si>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</si>
  <si>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</si>
  <si>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</si>
  <si>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</si>
  <si>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</si>
  <si>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</si>
  <si>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</si>
  <si>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</si>
  <si>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</si>
  <si>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</si>
  <si>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</si>
  <si>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</si>
  <si>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</si>
  <si>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</si>
  <si>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</si>
  <si>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</si>
  <si>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</si>
  <si>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</si>
  <si>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</si>
  <si>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</si>
  <si>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</si>
  <si>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</si>
  <si>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</si>
  <si>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</si>
  <si>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</si>
  <si>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</si>
  <si>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</si>
  <si>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</si>
  <si>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</si>
  <si>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</si>
  <si>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</si>
  <si>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</si>
  <si>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</si>
  <si>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</si>
  <si>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</si>
  <si>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</si>
  <si>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</si>
  <si>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</si>
  <si>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</si>
  <si>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</si>
  <si>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</si>
  <si>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</si>
  <si>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</si>
  <si>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</si>
  <si>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</si>
  <si>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</si>
  <si>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</si>
  <si>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</si>
  <si>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</si>
  <si>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</si>
  <si>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</si>
  <si>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</si>
  <si>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</si>
  <si>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</si>
  <si>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</si>
  <si>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</si>
  <si>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</si>
  <si>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</si>
  <si>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</si>
  <si>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</si>
  <si>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</si>
  <si>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</si>
  <si>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</si>
  <si>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</si>
  <si>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</si>
  <si>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</si>
  <si>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</si>
  <si>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</si>
  <si>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</si>
  <si>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</si>
  <si>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</si>
  <si>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</si>
  <si>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</si>
  <si>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</si>
  <si>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</si>
  <si>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</si>
  <si>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</si>
  <si>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</si>
  <si>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</si>
  <si>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</si>
  <si>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</si>
  <si>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</si>
  <si>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</si>
  <si>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</si>
  <si>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</si>
  <si>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</si>
  <si>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</si>
  <si>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</si>
  <si>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</si>
  <si>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</si>
  <si>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</si>
  <si>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</si>
  <si>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</si>
  <si>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</si>
  <si>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</si>
  <si>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</si>
  <si>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</si>
  <si>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</si>
  <si>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</si>
  <si>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</si>
  <si>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</si>
  <si>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</si>
  <si>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</si>
  <si>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</si>
  <si>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</si>
  <si>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</si>
  <si>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</si>
  <si>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</si>
  <si>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</si>
  <si>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</si>
  <si>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</si>
  <si>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</si>
  <si>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</si>
  <si>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</si>
  <si>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</si>
  <si>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</si>
  <si>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</si>
  <si>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</si>
  <si>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</si>
  <si>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</si>
  <si>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</si>
  <si>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</si>
  <si>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</si>
  <si>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</si>
  <si>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</si>
  <si>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</si>
  <si>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</si>
  <si>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</si>
  <si>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</si>
  <si>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</si>
  <si>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</si>
  <si>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</si>
  <si>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</si>
  <si>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</si>
  <si>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</si>
  <si>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</si>
  <si>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</si>
  <si>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</si>
  <si>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</si>
  <si>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</si>
  <si>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</si>
  <si>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</si>
  <si>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</si>
  <si>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</si>
  <si>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</si>
  <si>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</si>
  <si>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</si>
  <si>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</si>
  <si>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</si>
  <si>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</si>
  <si>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</si>
  <si>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</si>
  <si>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</si>
  <si>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</si>
  <si>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</si>
  <si>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</si>
  <si>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</si>
  <si>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</si>
  <si>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</si>
  <si>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</si>
  <si>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</si>
  <si>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</si>
  <si>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</si>
  <si>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</si>
  <si>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</si>
  <si>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</si>
  <si>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</si>
  <si>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</si>
  <si>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</si>
  <si>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</si>
  <si>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</si>
  <si>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</si>
  <si>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</si>
  <si>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</si>
  <si>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</si>
  <si>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</si>
  <si>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</si>
  <si>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</si>
  <si>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</si>
  <si>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</si>
  <si>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</si>
  <si>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</si>
  <si>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</si>
  <si>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</si>
  <si>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</si>
  <si>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</si>
  <si>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</si>
  <si>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</si>
  <si>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</si>
  <si>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</si>
  <si>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</si>
  <si>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</si>
  <si>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</si>
  <si>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</si>
  <si>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</si>
  <si>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</si>
  <si>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</si>
  <si>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</si>
  <si>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</si>
  <si>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</si>
  <si>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</si>
  <si>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</si>
  <si>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</si>
  <si>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</si>
  <si>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</si>
  <si>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</si>
  <si>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</si>
  <si>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</si>
  <si>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</si>
  <si>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</si>
  <si>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</si>
  <si>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</si>
  <si>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</si>
  <si>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</si>
  <si>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</si>
  <si>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</si>
  <si>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</si>
  <si>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</si>
  <si>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</si>
  <si>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</si>
  <si>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</si>
  <si>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</si>
  <si>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</si>
  <si>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</si>
  <si>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</si>
  <si>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</si>
  <si>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</si>
  <si>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</si>
  <si>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</si>
  <si>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</si>
  <si>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</si>
  <si>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</si>
  <si>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</si>
  <si>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</si>
  <si>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</si>
  <si>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</si>
  <si>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</si>
  <si>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</si>
  <si>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</si>
  <si>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</si>
  <si>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</si>
  <si>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</si>
  <si>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</si>
  <si>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</si>
  <si>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</si>
  <si>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</si>
  <si>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</si>
  <si>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</si>
  <si>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</si>
  <si>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</si>
  <si>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</si>
  <si>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</si>
  <si>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</si>
  <si>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</si>
  <si>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</si>
  <si>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</si>
  <si>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</si>
  <si>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</si>
  <si>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</si>
  <si>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</si>
  <si>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</si>
  <si>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</si>
  <si>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</si>
  <si>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</si>
  <si>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</si>
  <si>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</si>
  <si>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</si>
  <si>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</si>
  <si>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</si>
  <si>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</si>
  <si>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</si>
  <si>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</si>
  <si>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</si>
  <si>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</si>
  <si>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</si>
  <si>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</si>
  <si>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</si>
  <si>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</si>
  <si>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</si>
  <si>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</si>
  <si>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</si>
  <si>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</si>
  <si>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</si>
  <si>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</si>
  <si>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</si>
  <si>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</si>
  <si>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</si>
  <si>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</si>
  <si>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</si>
  <si>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</si>
  <si>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</si>
  <si>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</si>
  <si>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</si>
  <si>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</si>
  <si>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</si>
  <si>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</si>
  <si>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</si>
  <si>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</si>
  <si>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</si>
  <si>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</si>
  <si>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</si>
  <si>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</si>
  <si>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</si>
  <si>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</si>
  <si>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</si>
  <si>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</si>
  <si>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</si>
  <si>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</si>
  <si>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</si>
  <si>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</si>
  <si>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</si>
  <si>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</si>
  <si>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</si>
  <si>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</si>
  <si>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</si>
  <si>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</si>
  <si>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</si>
  <si>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</si>
  <si>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</si>
  <si>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</si>
  <si>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</si>
  <si>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</si>
  <si>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</si>
  <si>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</si>
  <si>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</si>
  <si>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</si>
  <si>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</si>
  <si>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</si>
  <si>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</si>
  <si>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</si>
  <si>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</si>
  <si>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</si>
  <si>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</si>
  <si>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</si>
  <si>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</si>
  <si>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</si>
  <si>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</si>
  <si>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</si>
  <si>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</si>
  <si>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</si>
  <si>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</si>
  <si>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</si>
  <si>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</si>
  <si>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</si>
  <si>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</si>
  <si>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</si>
  <si>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</si>
  <si>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</si>
  <si>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</si>
  <si>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</si>
  <si>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</si>
  <si>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</si>
  <si>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</si>
  <si>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</si>
  <si>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</si>
  <si>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</si>
  <si>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</si>
  <si>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</si>
  <si>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</si>
  <si>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</si>
  <si>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</si>
  <si>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</si>
  <si>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</si>
  <si>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</si>
  <si>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</si>
  <si>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</si>
  <si>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</si>
  <si>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</si>
  <si>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</si>
  <si>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</si>
  <si>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</si>
  <si>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</si>
  <si>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</si>
  <si>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</si>
  <si>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</si>
  <si>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</si>
  <si>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</si>
  <si>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</si>
  <si>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</si>
  <si>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</si>
  <si>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</si>
  <si>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</si>
  <si>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</si>
  <si>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</si>
  <si>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</si>
  <si>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</si>
  <si>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</si>
  <si>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</si>
  <si>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</si>
  <si>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</si>
  <si>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</si>
  <si>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</si>
  <si>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</si>
  <si>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</si>
  <si>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</si>
  <si>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</si>
  <si>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</si>
  <si>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</si>
  <si>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</si>
  <si>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</si>
  <si>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</si>
  <si>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</si>
  <si>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</si>
  <si>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</si>
  <si>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</si>
  <si>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</si>
  <si>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</si>
  <si>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</si>
  <si>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</si>
  <si>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</si>
  <si>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</si>
  <si>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</si>
  <si>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</si>
  <si>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</si>
  <si>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</si>
  <si>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</si>
  <si>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</si>
  <si>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</si>
  <si>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</si>
  <si>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</si>
  <si>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</si>
  <si>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</si>
  <si>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</si>
  <si>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</si>
  <si>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</si>
  <si>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</si>
  <si>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</si>
  <si>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</si>
  <si>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</si>
  <si>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</si>
  <si>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</si>
  <si>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</si>
  <si>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</si>
  <si>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</si>
  <si>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</si>
  <si>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</si>
  <si>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</si>
  <si>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</si>
  <si>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</si>
  <si>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</si>
  <si>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</si>
  <si>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</si>
  <si>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</si>
  <si>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</si>
  <si>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</si>
  <si>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</si>
  <si>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</si>
  <si>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</si>
  <si>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</si>
  <si>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</si>
  <si>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</si>
  <si>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</si>
  <si>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</si>
  <si>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</si>
  <si>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</si>
  <si>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</si>
  <si>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</si>
  <si>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</si>
  <si>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</si>
  <si>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</si>
  <si>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</si>
  <si>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</si>
  <si>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</si>
  <si>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</si>
  <si>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</si>
  <si>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</si>
  <si>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</si>
  <si>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</si>
  <si>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</si>
  <si>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</si>
  <si>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</si>
  <si>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</si>
  <si>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</si>
  <si>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</si>
  <si>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</si>
  <si>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</si>
  <si>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</si>
  <si>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</si>
  <si>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</si>
  <si>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</si>
  <si>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</si>
  <si>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</si>
  <si>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</si>
  <si>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</si>
  <si>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</si>
  <si>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</si>
  <si>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</si>
  <si>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</si>
  <si>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</si>
  <si>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</si>
  <si>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</si>
  <si>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</si>
  <si>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</si>
  <si>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</si>
  <si>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</si>
  <si>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</si>
  <si>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</si>
  <si>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</si>
  <si>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</si>
  <si>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</si>
  <si>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</si>
  <si>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</si>
  <si>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</si>
  <si>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</si>
  <si>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</si>
  <si>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</si>
  <si>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</si>
  <si>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</si>
  <si>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</si>
  <si>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</si>
  <si>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</si>
  <si>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</si>
  <si>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</si>
  <si>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</si>
  <si>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</si>
  <si>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</si>
  <si>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</si>
  <si>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</si>
  <si>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</si>
  <si>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</si>
  <si>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</si>
  <si>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</si>
  <si>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</si>
  <si>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</si>
  <si>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</si>
  <si>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</si>
  <si>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</si>
  <si>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</si>
  <si>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</si>
  <si>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</si>
  <si>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</si>
  <si>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</si>
  <si>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</si>
  <si>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</si>
  <si>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</si>
  <si>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</si>
  <si>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</si>
  <si>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</si>
  <si>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</si>
  <si>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</si>
  <si>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</si>
  <si>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</si>
  <si>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</si>
  <si>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</si>
  <si>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</si>
  <si>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</si>
  <si>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</si>
  <si>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</si>
  <si>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</si>
  <si>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</si>
  <si>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</si>
  <si>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</si>
  <si>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</si>
  <si>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</si>
  <si>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</si>
  <si>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</si>
  <si>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</si>
  <si>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</si>
  <si>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</si>
  <si>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</si>
  <si>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</si>
  <si>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</si>
  <si>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</si>
  <si>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</si>
  <si>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</si>
  <si>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</si>
  <si>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</si>
  <si>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</si>
  <si>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</si>
  <si>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</si>
  <si>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</si>
  <si>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</si>
  <si>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</si>
  <si>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</si>
  <si>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</si>
  <si>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</si>
  <si>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</si>
  <si>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</si>
  <si>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</si>
  <si>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</si>
  <si>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</si>
  <si>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</si>
  <si>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</si>
  <si>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</si>
  <si>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</si>
  <si>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</si>
  <si>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</si>
  <si>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</si>
  <si>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</si>
  <si>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</si>
  <si>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</si>
  <si>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</si>
  <si>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</si>
  <si>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</si>
  <si>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</si>
  <si>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</si>
  <si>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</si>
  <si>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</si>
  <si>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</si>
  <si>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</si>
  <si>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</si>
  <si>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</si>
  <si>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</si>
  <si>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</si>
  <si>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</si>
  <si>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</si>
  <si>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</si>
  <si>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</si>
  <si>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</si>
  <si>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</si>
  <si>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</si>
  <si>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</si>
  <si>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</si>
  <si>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</si>
  <si>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</si>
  <si>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</si>
  <si>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</si>
  <si>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</si>
  <si>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</si>
  <si>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</si>
  <si>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</si>
  <si>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</si>
  <si>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</si>
  <si>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</si>
  <si>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</si>
  <si>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</si>
  <si>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</si>
  <si>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</si>
  <si>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</si>
  <si>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</si>
  <si>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</si>
  <si>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</si>
  <si>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</si>
  <si>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</si>
  <si>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</si>
  <si>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</si>
  <si>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</si>
  <si>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</si>
  <si>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</si>
  <si>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</si>
  <si>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</si>
  <si>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</si>
  <si>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</si>
  <si>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</si>
  <si>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</si>
  <si>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</si>
  <si>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</si>
  <si>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</si>
  <si>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</si>
  <si>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</si>
  <si>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</si>
  <si>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</si>
  <si>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</si>
  <si>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</si>
  <si>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</si>
  <si>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</si>
  <si>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</si>
  <si>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</si>
  <si>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</si>
  <si>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</si>
  <si>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</si>
  <si>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</si>
  <si>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</si>
  <si>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</si>
  <si>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</si>
  <si>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</si>
  <si>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</si>
  <si>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</si>
  <si>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</si>
  <si>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</si>
  <si>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</si>
  <si>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</si>
  <si>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</si>
  <si>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</si>
  <si>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</si>
  <si>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</si>
  <si>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</si>
  <si>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</si>
  <si>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</si>
  <si>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</si>
  <si>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</si>
  <si>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</si>
  <si>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</si>
  <si>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</si>
  <si>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</si>
  <si>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</si>
  <si>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</si>
  <si>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</si>
  <si>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</si>
  <si>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</si>
  <si>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</si>
  <si>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</si>
  <si>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</si>
  <si>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</si>
  <si>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</si>
  <si>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</si>
  <si>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</si>
  <si>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</si>
  <si>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</si>
  <si>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</si>
  <si>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</si>
  <si>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</si>
  <si>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</si>
  <si>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</si>
  <si>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</si>
  <si>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</si>
  <si>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</si>
  <si>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</si>
  <si>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</si>
  <si>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</si>
  <si>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</si>
  <si>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</si>
  <si>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</si>
  <si>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</si>
  <si>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</si>
  <si>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</si>
  <si>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</si>
  <si>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</si>
  <si>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</si>
  <si>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</si>
  <si>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</si>
  <si>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</si>
  <si>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</si>
  <si>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</si>
  <si>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</si>
  <si>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</si>
  <si>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</si>
  <si>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</si>
  <si>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</si>
  <si>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</si>
  <si>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</si>
  <si>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</si>
  <si>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</si>
  <si>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</si>
  <si>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</si>
  <si>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</si>
  <si>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</si>
  <si>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</si>
  <si>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</si>
  <si>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</si>
  <si>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</si>
  <si>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</si>
  <si>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</si>
  <si>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</si>
  <si>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</si>
  <si>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</si>
  <si>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</si>
  <si>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</si>
  <si>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</si>
  <si>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</si>
  <si>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</si>
  <si>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</si>
  <si>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</si>
  <si>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</si>
  <si>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</si>
  <si>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</si>
  <si>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</si>
  <si>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</si>
  <si>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</si>
  <si>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</si>
  <si>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</si>
  <si>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</si>
  <si>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</si>
  <si>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</si>
  <si>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</si>
  <si>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</si>
  <si>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</si>
  <si>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</si>
  <si>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</si>
  <si>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</si>
  <si>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</si>
  <si>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</si>
  <si>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</si>
  <si>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</si>
  <si>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</si>
  <si>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</si>
  <si>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</si>
  <si>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</si>
  <si>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</si>
  <si>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</si>
  <si>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</si>
  <si>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</si>
  <si>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</si>
  <si>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</si>
  <si>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</si>
  <si>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</si>
  <si>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</si>
  <si>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</si>
  <si>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</si>
  <si>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</si>
  <si>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</si>
  <si>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</si>
  <si>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</si>
  <si>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</si>
  <si>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</si>
  <si>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</si>
  <si>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</si>
  <si>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</si>
  <si>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</si>
  <si>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</si>
  <si>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</si>
  <si>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</si>
  <si>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</si>
  <si>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</si>
  <si>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</si>
  <si>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</si>
  <si>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</si>
  <si>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</si>
  <si>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</si>
  <si>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</si>
  <si>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</si>
  <si>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</si>
  <si>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</si>
  <si>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</si>
  <si>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</si>
  <si>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</si>
  <si>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</si>
  <si>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</si>
  <si>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</si>
  <si>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</si>
  <si>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</si>
  <si>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</si>
  <si>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</si>
  <si>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</si>
  <si>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</si>
  <si>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</si>
  <si>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</si>
  <si>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</si>
  <si>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</si>
  <si>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</si>
  <si>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</si>
  <si>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</si>
  <si>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</si>
  <si>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</si>
  <si>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</si>
  <si>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</si>
  <si>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</si>
  <si>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</si>
  <si>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</si>
  <si>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</si>
  <si>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</si>
  <si>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</si>
  <si>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</si>
  <si>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</si>
  <si>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</si>
  <si>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</si>
  <si>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</si>
  <si>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</si>
  <si>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</si>
  <si>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</si>
  <si>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</si>
  <si>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</si>
  <si>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</si>
  <si>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</si>
  <si>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</si>
  <si>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</si>
  <si>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</si>
  <si>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</si>
  <si>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</si>
  <si>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</si>
  <si>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</si>
  <si>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</si>
  <si>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</si>
  <si>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</si>
  <si>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</si>
  <si>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</si>
  <si>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</si>
  <si>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</si>
  <si>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</si>
  <si>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</si>
  <si>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</si>
  <si>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</si>
  <si>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</si>
  <si>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</si>
  <si>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</si>
  <si>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</si>
  <si>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</si>
  <si>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</si>
  <si>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</si>
  <si>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</si>
  <si>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</si>
  <si>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</si>
  <si>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</si>
  <si>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</si>
  <si>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</si>
  <si>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</si>
  <si>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</si>
  <si>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</si>
  <si>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</si>
  <si>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</si>
  <si>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</si>
  <si>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</si>
  <si>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</si>
  <si>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</si>
  <si>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</si>
  <si>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</si>
  <si>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</si>
  <si>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</si>
  <si>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</si>
  <si>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</si>
  <si>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</si>
  <si>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</si>
  <si>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</si>
  <si>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</si>
  <si>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</si>
  <si>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</si>
  <si>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</si>
  <si>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</si>
  <si>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</si>
  <si>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</si>
  <si>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</si>
  <si>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</si>
  <si>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</si>
  <si>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</si>
  <si>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</si>
  <si>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</si>
  <si>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</si>
  <si>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</si>
  <si>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</si>
  <si>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</si>
  <si>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</si>
  <si>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</si>
  <si>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</si>
  <si>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</si>
  <si>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</si>
  <si>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</si>
  <si>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</si>
  <si>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</si>
  <si>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</si>
  <si>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</si>
  <si>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</si>
  <si>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</si>
  <si>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</si>
  <si>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</si>
  <si>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</si>
  <si>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</si>
  <si>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</si>
  <si>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</si>
  <si>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</si>
  <si>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</si>
  <si>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</si>
  <si>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</si>
  <si>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</si>
  <si>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</si>
  <si>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</si>
  <si>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</si>
  <si>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</si>
  <si>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</si>
  <si>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</si>
  <si>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</si>
  <si>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</si>
  <si>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</si>
  <si>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</si>
  <si>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</si>
  <si>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</si>
  <si>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</si>
  <si>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</si>
  <si>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</si>
  <si>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</si>
  <si>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</si>
  <si>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</si>
  <si>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</si>
  <si>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</si>
  <si>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</si>
  <si>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</si>
  <si>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</si>
  <si>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</si>
  <si>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</si>
  <si>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</si>
  <si>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</si>
  <si>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</si>
  <si>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</si>
  <si>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</si>
  <si>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</si>
  <si>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</si>
  <si>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</si>
  <si>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</si>
  <si>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</si>
  <si>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</si>
  <si>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</si>
  <si>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</si>
  <si>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</si>
  <si>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</si>
  <si>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</si>
  <si>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</si>
  <si>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</si>
  <si>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</si>
  <si>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</si>
  <si>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</si>
  <si>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</si>
  <si>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</si>
  <si>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</si>
  <si>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</si>
  <si>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</si>
  <si>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</si>
  <si>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</si>
  <si>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</si>
  <si>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</si>
  <si>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</si>
  <si>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</si>
  <si>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</si>
  <si>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</si>
  <si>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</si>
  <si>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</si>
  <si>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</si>
  <si>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</si>
  <si>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</si>
  <si>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</si>
  <si>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</si>
  <si>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</si>
  <si>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</si>
  <si>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</si>
  <si>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</si>
  <si>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</si>
  <si>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</si>
  <si>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</si>
  <si>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</si>
  <si>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</si>
  <si>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</si>
  <si>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</si>
  <si>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</si>
  <si>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</si>
  <si>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</si>
  <si>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</si>
  <si>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</si>
  <si>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</si>
  <si>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</si>
  <si>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</si>
  <si>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</si>
  <si>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</si>
  <si>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</si>
  <si>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</si>
  <si>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</si>
  <si>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</si>
  <si>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</si>
  <si>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</si>
  <si>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</si>
  <si>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</si>
  <si>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</si>
  <si>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</si>
  <si>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</si>
  <si>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</si>
  <si>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</si>
  <si>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</si>
  <si>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</si>
  <si>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</si>
  <si>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</si>
  <si>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</si>
  <si>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</si>
  <si>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</si>
  <si>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</si>
  <si>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</si>
  <si>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</si>
  <si>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</si>
  <si>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</si>
  <si>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</si>
  <si>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</si>
  <si>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</si>
  <si>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</si>
  <si>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</si>
  <si>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</si>
  <si>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</si>
  <si>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</si>
  <si>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</si>
  <si>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</si>
  <si>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</si>
  <si>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</si>
  <si>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</si>
  <si>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</si>
  <si>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</si>
  <si>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</si>
  <si>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</si>
  <si>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</si>
  <si>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</si>
  <si>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</si>
  <si>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</si>
  <si>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</si>
  <si>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</si>
  <si>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</si>
  <si>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</si>
  <si>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</si>
  <si>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</si>
  <si>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</si>
  <si>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</si>
  <si>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</si>
  <si>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</si>
  <si>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</si>
  <si>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</si>
  <si>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</si>
  <si>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</si>
  <si>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</si>
  <si>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</si>
  <si>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</si>
  <si>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</si>
  <si>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</si>
  <si>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</si>
  <si>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</si>
  <si>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</si>
  <si>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</si>
  <si>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</si>
  <si>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</si>
  <si>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</si>
  <si>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</si>
  <si>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</si>
  <si>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</si>
  <si>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</si>
  <si>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</si>
  <si>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</si>
  <si>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</si>
  <si>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</si>
  <si>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</si>
  <si>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</si>
  <si>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</si>
  <si>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</si>
  <si>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</si>
  <si>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</si>
  <si>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</si>
  <si>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</si>
  <si>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</si>
  <si>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</si>
  <si>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</si>
  <si>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</si>
  <si>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</si>
  <si>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</si>
  <si>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</si>
  <si>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</si>
  <si>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</si>
  <si>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</si>
  <si>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</si>
  <si>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</si>
  <si>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</si>
  <si>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</si>
  <si>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</si>
  <si>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</si>
  <si>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</si>
  <si>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</si>
  <si>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</si>
  <si>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</si>
  <si>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</si>
  <si>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</si>
  <si>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</si>
  <si>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</si>
  <si>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</si>
  <si>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</si>
  <si>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</si>
  <si>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</si>
  <si>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</si>
  <si>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</si>
  <si>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</si>
  <si>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</si>
  <si>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</si>
  <si>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</si>
  <si>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</si>
  <si>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</si>
  <si>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</si>
  <si>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</si>
  <si>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</si>
  <si>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</si>
  <si>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</si>
  <si>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</si>
  <si>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</si>
  <si>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</si>
  <si>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</si>
  <si>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</si>
  <si>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</si>
  <si>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</si>
  <si>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</si>
  <si>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</si>
  <si>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</si>
  <si>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</si>
  <si>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</si>
  <si>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</si>
  <si>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</si>
  <si>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</si>
  <si>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</si>
  <si>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</si>
  <si>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</si>
  <si>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</si>
  <si>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</si>
  <si>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</si>
  <si>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</si>
  <si>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</si>
  <si>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</si>
  <si>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</si>
  <si>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</si>
  <si>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</si>
  <si>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</si>
  <si>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</si>
  <si>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</si>
  <si>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</si>
  <si>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</si>
  <si>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</si>
  <si>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</si>
  <si>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</si>
  <si>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</si>
  <si>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</si>
  <si>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</si>
  <si>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</si>
  <si>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</si>
  <si>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</si>
  <si>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</si>
  <si>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</si>
  <si>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</si>
  <si>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</si>
  <si>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</si>
  <si>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</si>
  <si>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</si>
  <si>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</si>
  <si>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</si>
  <si>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</si>
  <si>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</si>
  <si>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</si>
  <si>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</si>
  <si>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</si>
  <si>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</si>
  <si>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</si>
  <si>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</si>
  <si>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</si>
  <si>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</si>
  <si>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</si>
  <si>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</si>
  <si>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</si>
  <si>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</si>
  <si>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</si>
  <si>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</si>
  <si>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</si>
  <si>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</si>
  <si>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</si>
  <si>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</si>
  <si>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</si>
  <si>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</si>
  <si>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</si>
  <si>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</si>
  <si>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</si>
  <si>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</si>
  <si>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</si>
  <si>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</si>
  <si>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</si>
  <si>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</si>
  <si>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</si>
  <si>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</si>
  <si>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</si>
  <si>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</si>
  <si>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</si>
  <si>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</si>
  <si>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</si>
  <si>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</si>
  <si>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</si>
  <si>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</si>
  <si>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</si>
  <si>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</si>
  <si>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</si>
  <si>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</si>
  <si>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</si>
  <si>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</si>
  <si>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</si>
  <si>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</si>
  <si>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</si>
  <si>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</si>
  <si>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</si>
  <si>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</si>
  <si>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</si>
  <si>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</si>
  <si>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</si>
  <si>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</si>
  <si>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</si>
  <si>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</si>
  <si>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</si>
  <si>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</si>
  <si>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</si>
  <si>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</si>
  <si>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</si>
  <si>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</si>
  <si>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</si>
  <si>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</si>
  <si>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</si>
  <si>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</si>
  <si>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</si>
  <si>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</si>
  <si>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</si>
  <si>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</si>
  <si>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</si>
  <si>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</si>
  <si>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</si>
  <si>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</si>
  <si>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</si>
  <si>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</si>
  <si>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</si>
  <si>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</si>
  <si>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</si>
  <si>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</si>
  <si>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</si>
  <si>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</si>
  <si>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</si>
  <si>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</si>
  <si>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</si>
  <si>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</si>
  <si>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</si>
  <si>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</si>
  <si>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</si>
  <si>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</si>
  <si>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</si>
  <si>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</si>
  <si>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</si>
  <si>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</si>
  <si>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</si>
  <si>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</si>
  <si>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</si>
  <si>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</si>
  <si>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</si>
  <si>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</si>
  <si>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</si>
  <si>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</si>
  <si>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</si>
  <si>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</si>
  <si>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</si>
  <si>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</si>
  <si>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</si>
  <si>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</si>
  <si>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</si>
  <si>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</si>
  <si>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</si>
  <si>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</si>
  <si>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</si>
  <si>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</si>
  <si>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</si>
  <si>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</si>
  <si>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</si>
  <si>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</si>
  <si>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</si>
  <si>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</si>
  <si>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</si>
  <si>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</si>
  <si>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</si>
  <si>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</si>
  <si>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</si>
  <si>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</si>
  <si>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</si>
  <si>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</si>
  <si>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</si>
  <si>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</si>
  <si>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</si>
  <si>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</si>
  <si>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</si>
  <si>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</si>
  <si>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</si>
  <si>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</si>
  <si>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</si>
  <si>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</si>
  <si>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</si>
  <si>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</si>
  <si>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</si>
  <si>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</si>
  <si>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</si>
  <si>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</si>
  <si>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</si>
  <si>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</si>
  <si>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</si>
  <si>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</si>
  <si>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</si>
  <si>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</si>
  <si>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</si>
  <si>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</si>
  <si>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</si>
  <si>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</si>
  <si>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</si>
  <si>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</si>
  <si>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</si>
  <si>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</si>
  <si>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</si>
  <si>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</si>
  <si>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</si>
  <si>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</si>
  <si>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</si>
  <si>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</si>
  <si>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</si>
  <si>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</si>
  <si>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</si>
  <si>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</si>
  <si>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</si>
  <si>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</si>
  <si>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</si>
  <si>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</si>
  <si>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</si>
  <si>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</si>
  <si>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</si>
  <si>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</si>
  <si>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</si>
  <si>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</si>
  <si>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</si>
  <si>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</si>
  <si>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</si>
  <si>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</si>
  <si>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</si>
  <si>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</si>
  <si>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</si>
  <si>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</si>
  <si>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</si>
  <si>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</si>
  <si>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</si>
  <si>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</si>
  <si>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</si>
  <si>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</si>
  <si>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</si>
  <si>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</si>
  <si>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</si>
  <si>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</si>
  <si>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</si>
  <si>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</si>
  <si>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</si>
  <si>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</si>
  <si>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</si>
  <si>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</si>
  <si>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</si>
  <si>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</si>
  <si>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</si>
  <si>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</si>
  <si>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</si>
  <si>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</si>
  <si>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</si>
  <si>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</si>
  <si>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</si>
  <si>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</si>
  <si>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</si>
  <si>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</si>
  <si>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</si>
  <si>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</si>
  <si>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</si>
  <si>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</si>
  <si>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</si>
  <si>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</si>
  <si>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</si>
  <si>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</si>
  <si>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</si>
  <si>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</si>
  <si>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</si>
  <si>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</si>
  <si>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</si>
  <si>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</si>
  <si>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</si>
  <si>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</si>
  <si>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</si>
  <si>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</si>
  <si>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</si>
  <si>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</si>
  <si>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</si>
  <si>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</si>
  <si>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</si>
  <si>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</si>
  <si>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</si>
  <si>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</si>
  <si>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</si>
  <si>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</si>
  <si>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</si>
  <si>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</si>
  <si>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</si>
  <si>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</si>
  <si>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</si>
  <si>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</si>
  <si>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</si>
  <si>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</si>
  <si>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</si>
  <si>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</si>
  <si>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</si>
  <si>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</si>
  <si>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</si>
  <si>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</si>
  <si>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</si>
  <si>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</si>
  <si>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</si>
  <si>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</si>
  <si>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</si>
  <si>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</si>
  <si>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</si>
  <si>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</si>
  <si>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</si>
  <si>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</si>
  <si>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</si>
  <si>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</si>
  <si>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</si>
  <si>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</si>
  <si>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</si>
  <si>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</si>
  <si>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</si>
  <si>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</si>
  <si>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</si>
  <si>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</si>
  <si>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</si>
  <si>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</si>
  <si>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</si>
  <si>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</si>
  <si>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</si>
  <si>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</si>
  <si>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</si>
  <si>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</si>
  <si>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</si>
  <si>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</si>
  <si>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</si>
  <si>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</si>
  <si>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</si>
  <si>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</si>
  <si>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</si>
  <si>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</si>
  <si>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</si>
  <si>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</si>
  <si>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</si>
  <si>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</si>
  <si>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</si>
  <si>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</si>
  <si>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</si>
  <si>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</si>
  <si>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</si>
  <si>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</si>
  <si>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</si>
  <si>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</si>
  <si>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</si>
  <si>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</si>
  <si>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</si>
  <si>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</si>
  <si>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</si>
  <si>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</si>
  <si>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</si>
  <si>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</si>
  <si>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</si>
  <si>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</si>
  <si>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</si>
  <si>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</si>
  <si>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</si>
  <si>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</si>
  <si>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</si>
  <si>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</si>
  <si>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</si>
  <si>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</si>
  <si>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</si>
  <si>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</si>
  <si>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</si>
  <si>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</si>
  <si>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</si>
  <si>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</si>
  <si>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</si>
  <si>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</si>
  <si>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</si>
  <si>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</si>
  <si>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</si>
  <si>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</si>
  <si>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</si>
  <si>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</si>
  <si>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</si>
  <si>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</si>
  <si>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</si>
  <si>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</si>
  <si>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</si>
  <si>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</si>
  <si>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</si>
  <si>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</si>
  <si>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</si>
  <si>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</si>
  <si>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</si>
  <si>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</si>
  <si>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</si>
  <si>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</si>
  <si>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</si>
  <si>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</si>
  <si>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</si>
  <si>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</si>
  <si>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</si>
  <si>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</si>
  <si>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</si>
  <si>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</si>
  <si>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</si>
  <si>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</si>
  <si>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</si>
  <si>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</si>
  <si>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</si>
  <si>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</si>
  <si>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</si>
  <si>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</si>
  <si>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</si>
  <si>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</si>
  <si>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</si>
  <si>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</si>
  <si>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</si>
  <si>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</si>
  <si>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</si>
  <si>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</si>
  <si>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</si>
  <si>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</si>
  <si>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</si>
  <si>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</si>
  <si>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</si>
  <si>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</si>
  <si>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</si>
  <si>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</si>
  <si>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</si>
  <si>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</si>
  <si>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</si>
  <si>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</si>
  <si>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</si>
  <si>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</si>
  <si>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</si>
  <si>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</si>
  <si>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</si>
  <si>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</si>
  <si>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</si>
  <si>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</si>
  <si>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</si>
  <si>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</si>
  <si>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</si>
  <si>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</si>
  <si>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</si>
  <si>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</si>
  <si>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</si>
  <si>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</si>
  <si>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</si>
  <si>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</si>
  <si>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</si>
  <si>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</si>
  <si>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</si>
  <si>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</si>
  <si>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</si>
  <si>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</si>
  <si>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</si>
  <si>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</si>
  <si>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</si>
  <si>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</si>
  <si>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</si>
  <si>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</si>
  <si>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</si>
  <si>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</si>
  <si>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</si>
  <si>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</si>
  <si>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</si>
  <si>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</si>
  <si>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</si>
  <si>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</si>
  <si>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</si>
  <si>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</si>
  <si>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</si>
  <si>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</si>
  <si>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</si>
  <si>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</si>
  <si>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</si>
  <si>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</si>
  <si>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</si>
  <si>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</si>
  <si>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</si>
  <si>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</si>
  <si>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</si>
  <si>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</si>
  <si>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</si>
  <si>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</si>
  <si>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</si>
  <si>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</si>
  <si>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</si>
  <si>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</si>
  <si>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</si>
  <si>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</si>
  <si>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</si>
  <si>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</si>
  <si>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</si>
  <si>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</si>
  <si>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</si>
  <si>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</si>
  <si>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</si>
  <si>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</si>
  <si>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</si>
  <si>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</si>
  <si>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</si>
  <si>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</si>
  <si>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</si>
  <si>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</si>
  <si>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</si>
  <si>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</si>
  <si>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</si>
  <si>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</si>
  <si>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</si>
  <si>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</si>
  <si>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</si>
  <si>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</si>
  <si>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</si>
  <si>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</si>
  <si>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</si>
  <si>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</si>
  <si>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</si>
  <si>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</si>
  <si>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</si>
  <si>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</si>
  <si>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</si>
  <si>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</si>
  <si>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</si>
  <si>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</si>
  <si>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</si>
  <si>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</si>
  <si>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</si>
  <si>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</si>
  <si>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</si>
  <si>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</si>
  <si>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</si>
  <si>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</si>
  <si>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</si>
  <si>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</si>
  <si>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</si>
  <si>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</si>
  <si>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</si>
  <si>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</si>
  <si>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</si>
  <si>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</si>
  <si>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</si>
  <si>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</si>
  <si>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</si>
  <si>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</si>
  <si>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</si>
  <si>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</si>
  <si>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</si>
  <si>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</si>
  <si>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</si>
  <si>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</si>
  <si>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</si>
  <si>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</si>
  <si>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</si>
  <si>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</si>
  <si>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</si>
  <si>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</si>
  <si>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</si>
  <si>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</si>
  <si>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</si>
  <si>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</si>
  <si>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</si>
  <si>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</si>
  <si>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</si>
  <si>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</si>
  <si>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</si>
  <si>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</si>
  <si>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</si>
  <si>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</si>
  <si>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</si>
  <si>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</si>
  <si>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</si>
  <si>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</si>
  <si>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</si>
  <si>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</si>
  <si>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</si>
  <si>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</si>
  <si>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</si>
  <si>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</si>
  <si>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</si>
  <si>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</si>
  <si>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</si>
  <si>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</si>
  <si>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</si>
  <si>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</si>
  <si>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</si>
  <si>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</si>
  <si>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</si>
  <si>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</si>
  <si>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</si>
  <si>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</si>
  <si>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</si>
  <si>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</si>
  <si>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</si>
  <si>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</si>
  <si>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</si>
  <si>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</si>
  <si>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</si>
  <si>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</si>
  <si>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</si>
  <si>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</si>
  <si>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</si>
  <si>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</si>
  <si>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</si>
  <si>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</si>
  <si>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</si>
  <si>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</si>
  <si>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</si>
  <si>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</si>
  <si>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</si>
  <si>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</si>
  <si>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</si>
  <si>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</si>
  <si>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</si>
  <si>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</si>
  <si>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</si>
  <si>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</si>
  <si>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</si>
  <si>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</si>
  <si>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</si>
  <si>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</si>
  <si>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</si>
  <si>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</si>
  <si>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</si>
  <si>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</si>
  <si>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</si>
  <si>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</si>
  <si>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</si>
  <si>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</si>
  <si>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</si>
  <si>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</si>
  <si>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</si>
  <si>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</si>
  <si>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</si>
  <si>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</si>
  <si>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</si>
  <si>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</si>
  <si>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</si>
  <si>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</si>
  <si>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</si>
  <si>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</si>
  <si>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</si>
  <si>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</si>
  <si>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</si>
  <si>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</si>
  <si>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</si>
  <si>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</si>
  <si>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</si>
  <si>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</si>
  <si>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</si>
  <si>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</si>
  <si>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</si>
  <si>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</si>
  <si>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</si>
  <si>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</si>
  <si>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</si>
  <si>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</si>
  <si>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</si>
  <si>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</si>
  <si>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</si>
  <si>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</si>
  <si>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</si>
  <si>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</si>
  <si>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</si>
  <si>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</si>
  <si>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</si>
  <si>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</si>
  <si>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</si>
  <si>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</si>
  <si>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</si>
  <si>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</si>
  <si>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</si>
  <si>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</si>
  <si>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</si>
  <si>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</si>
  <si>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</si>
  <si>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</si>
  <si>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</si>
  <si>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</si>
  <si>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</si>
  <si>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</si>
  <si>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</si>
  <si>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</si>
  <si>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</si>
  <si>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</si>
  <si>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</si>
  <si>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</si>
  <si>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</si>
  <si>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</si>
  <si>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</si>
  <si>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</si>
  <si>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</si>
  <si>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</si>
  <si>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</si>
  <si>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</si>
  <si>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</si>
  <si>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</si>
  <si>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</si>
  <si>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</si>
  <si>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</si>
  <si>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</si>
  <si>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</si>
  <si>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</si>
  <si>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</si>
  <si>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</si>
  <si>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</si>
  <si>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</si>
  <si>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</si>
  <si>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</si>
  <si>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</si>
  <si>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</si>
  <si>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</si>
  <si>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</si>
  <si>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</si>
  <si>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</si>
  <si>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</si>
  <si>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</si>
  <si>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</si>
  <si>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</si>
  <si>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</si>
  <si>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</si>
  <si>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</si>
  <si>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</si>
  <si>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</si>
  <si>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</si>
  <si>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</si>
  <si>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</si>
  <si>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</si>
  <si>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</si>
  <si>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</si>
  <si>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</si>
  <si>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</si>
  <si>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</si>
  <si>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</si>
  <si>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</si>
  <si>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</si>
  <si>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</si>
  <si>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</si>
  <si>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</si>
  <si>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</si>
  <si>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</si>
  <si>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</si>
  <si>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</si>
  <si>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</si>
  <si>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</si>
  <si>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</si>
  <si>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</si>
  <si>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</si>
  <si>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</si>
  <si>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</si>
  <si>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</si>
  <si>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</si>
  <si>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</si>
  <si>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</si>
  <si>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</si>
  <si>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</si>
  <si>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</si>
  <si>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</si>
  <si>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</si>
  <si>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</si>
  <si>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</si>
  <si>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</si>
  <si>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</si>
  <si>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</si>
  <si>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</si>
  <si>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</si>
  <si>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</si>
  <si>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</si>
  <si>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</si>
  <si>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</si>
  <si>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</si>
  <si>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</si>
  <si>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</si>
  <si>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</si>
  <si>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</si>
  <si>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</si>
  <si>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</si>
  <si>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</si>
  <si>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</si>
  <si>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</si>
  <si>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</si>
  <si>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</si>
  <si>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</si>
  <si>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</si>
  <si>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</si>
  <si>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</si>
  <si>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</si>
  <si>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</si>
  <si>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</si>
  <si>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</si>
  <si>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</si>
  <si>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</si>
  <si>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</si>
  <si>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</si>
  <si>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</si>
  <si>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</si>
  <si>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</si>
  <si>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</si>
  <si>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</si>
  <si>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</si>
  <si>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</si>
  <si>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</si>
  <si>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</si>
  <si>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</si>
  <si>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</si>
  <si>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</si>
  <si>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</si>
  <si>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</si>
  <si>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</si>
  <si>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</si>
  <si>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</si>
  <si>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</si>
  <si>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</si>
  <si>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</si>
  <si>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</si>
  <si>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</si>
  <si>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</si>
  <si>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</si>
  <si>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</si>
  <si>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</si>
  <si>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</si>
  <si>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</si>
  <si>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</si>
  <si>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</si>
  <si>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</si>
  <si>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</si>
  <si>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</si>
  <si>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</si>
  <si>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</si>
  <si>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</si>
  <si>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</si>
  <si>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</si>
  <si>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</si>
  <si>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</si>
  <si>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</si>
  <si>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</si>
  <si>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</si>
  <si>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</si>
  <si>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</si>
  <si>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</si>
  <si>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</si>
  <si>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</si>
  <si>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</si>
  <si>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</si>
  <si>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</si>
  <si>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</si>
  <si>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</si>
  <si>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</si>
  <si>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</si>
  <si>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</si>
  <si>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</si>
  <si>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</si>
  <si>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</si>
  <si>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</si>
  <si>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</si>
  <si>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</si>
  <si>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</si>
  <si>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</si>
  <si>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</si>
  <si>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</si>
  <si>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</si>
  <si>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</si>
  <si>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</si>
  <si>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</si>
  <si>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</si>
  <si>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</si>
  <si>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</si>
  <si>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</si>
  <si>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</si>
  <si>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</si>
  <si>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</si>
  <si>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</si>
  <si>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</si>
  <si>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</si>
  <si>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</si>
  <si>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</si>
  <si>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</si>
  <si>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</si>
  <si>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</si>
  <si>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</si>
  <si>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</si>
  <si>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</si>
  <si>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</si>
  <si>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</si>
  <si>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</si>
  <si>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</si>
  <si>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</si>
  <si>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</si>
  <si>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</si>
  <si>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</si>
  <si>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</si>
  <si>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</si>
  <si>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</si>
  <si>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</si>
  <si>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</si>
  <si>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</si>
  <si>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</si>
  <si>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</si>
  <si>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</si>
  <si>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</si>
  <si>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</si>
  <si>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</si>
  <si>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</si>
  <si>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</si>
  <si>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</si>
  <si>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</si>
  <si>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</si>
  <si>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</si>
  <si>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</si>
  <si>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</si>
  <si>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</si>
  <si>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</si>
  <si>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</si>
  <si>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</si>
  <si>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</si>
  <si>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</si>
  <si>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</si>
  <si>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</si>
  <si>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</si>
  <si>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</si>
  <si>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</si>
  <si>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</si>
  <si>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</si>
  <si>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</si>
  <si>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</si>
  <si>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</si>
  <si>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</si>
  <si>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</si>
  <si>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</si>
  <si>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</si>
  <si>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</si>
  <si>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</si>
  <si>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</si>
  <si>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</si>
  <si>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</si>
  <si>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</si>
  <si>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</si>
  <si>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</si>
  <si>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</si>
  <si>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</si>
  <si>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</si>
  <si>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</si>
  <si>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</si>
  <si>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</si>
  <si>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</si>
  <si>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</si>
  <si>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</si>
  <si>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</si>
  <si>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</si>
  <si>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</si>
  <si>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</si>
  <si>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</si>
  <si>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</si>
  <si>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</si>
  <si>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</si>
  <si>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</si>
  <si>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</si>
  <si>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</si>
  <si>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</si>
  <si>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</si>
  <si>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</si>
  <si>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</si>
  <si>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</si>
  <si>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</si>
  <si>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</si>
  <si>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</si>
  <si>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</si>
  <si>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</si>
  <si>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</si>
  <si>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</si>
  <si>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</si>
  <si>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</si>
  <si>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</si>
  <si>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</si>
  <si>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</si>
  <si>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</si>
  <si>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</si>
  <si>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</si>
  <si>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</si>
  <si>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</si>
  <si>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</si>
  <si>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</si>
  <si>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</si>
  <si>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</si>
  <si>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</si>
  <si>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</si>
  <si>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</si>
  <si>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</si>
  <si>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</si>
  <si>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</si>
  <si>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</si>
  <si>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</si>
  <si>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</si>
  <si>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</si>
  <si>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</si>
  <si>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</si>
  <si>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</si>
  <si>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</si>
  <si>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</si>
  <si>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</si>
  <si>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</si>
  <si>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</si>
  <si>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</si>
  <si>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</si>
  <si>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</si>
  <si>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</si>
  <si>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</si>
  <si>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</si>
  <si>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</si>
  <si>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</si>
  <si>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</si>
  <si>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</si>
  <si>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</si>
  <si>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</si>
  <si>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</si>
  <si>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</si>
  <si>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</si>
  <si>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</si>
  <si>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</si>
  <si>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</si>
  <si>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</si>
  <si>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</si>
  <si>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</si>
  <si>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</si>
  <si>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</si>
  <si>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</si>
  <si>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</si>
  <si>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</si>
  <si>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</si>
  <si>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</si>
  <si>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</si>
  <si>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</si>
  <si>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</si>
  <si>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</si>
  <si>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</si>
  <si>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</si>
  <si>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</si>
  <si>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</si>
  <si>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</si>
  <si>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</si>
  <si>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</si>
  <si>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</si>
  <si>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</si>
  <si>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</si>
  <si>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</si>
  <si>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</si>
  <si>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</si>
  <si>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</si>
  <si>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</si>
  <si>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</si>
  <si>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</si>
  <si>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</si>
  <si>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</si>
  <si>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</si>
  <si>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</si>
  <si>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</si>
  <si>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</si>
  <si>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</si>
  <si>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</si>
  <si>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</si>
  <si>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</si>
  <si>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</si>
  <si>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</si>
  <si>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</si>
  <si>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</si>
  <si>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</si>
  <si>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</si>
  <si>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</si>
  <si>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</si>
  <si>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</si>
  <si>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</si>
  <si>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</si>
  <si>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</si>
  <si>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</si>
  <si>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</si>
  <si>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</si>
  <si>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</si>
  <si>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</si>
  <si>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</si>
  <si>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</si>
  <si>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</si>
  <si>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</si>
  <si>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</si>
  <si>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</si>
  <si>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</si>
  <si>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</si>
  <si>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</si>
  <si>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</si>
  <si>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</si>
  <si>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</si>
  <si>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</si>
  <si>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</si>
  <si>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</si>
  <si>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</si>
  <si>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</si>
  <si>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</si>
  <si>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</si>
  <si>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</si>
  <si>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</si>
  <si>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</si>
  <si>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</si>
  <si>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</si>
  <si>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</si>
  <si>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</si>
  <si>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</si>
  <si>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</si>
  <si>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</si>
  <si>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</si>
  <si>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</si>
  <si>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</si>
  <si>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</si>
  <si>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</si>
  <si>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</si>
  <si>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</si>
  <si>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</si>
  <si>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</si>
  <si>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</si>
  <si>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</si>
  <si>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</si>
  <si>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</si>
  <si>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</si>
  <si>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</si>
  <si>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</si>
  <si>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</si>
  <si>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</si>
  <si>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</si>
  <si>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</si>
  <si>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</si>
  <si>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</si>
  <si>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</si>
  <si>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</si>
  <si>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</si>
  <si>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</si>
  <si>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</si>
  <si>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</si>
  <si>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</si>
  <si>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</si>
  <si>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</si>
  <si>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</si>
  <si>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</si>
  <si>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</si>
  <si>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</si>
  <si>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</si>
  <si>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</si>
  <si>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</si>
  <si>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</si>
  <si>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</si>
  <si>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</si>
  <si>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</si>
  <si>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</si>
  <si>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</si>
  <si>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</si>
  <si>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</si>
  <si>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</si>
  <si>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</si>
  <si>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</si>
  <si>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</si>
  <si>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</si>
  <si>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</si>
  <si>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</si>
  <si>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</si>
  <si>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</si>
  <si>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</si>
  <si>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</si>
  <si>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</si>
  <si>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</si>
  <si>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</si>
  <si>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</si>
  <si>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</si>
  <si>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</si>
  <si>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</si>
  <si>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</si>
  <si>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</si>
  <si>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</si>
  <si>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</si>
  <si>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</si>
  <si>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</si>
  <si>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</si>
  <si>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</si>
  <si>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</si>
  <si>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</si>
  <si>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</si>
  <si>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</si>
  <si>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</si>
  <si>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</si>
  <si>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</si>
  <si>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</si>
  <si>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</si>
  <si>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</si>
  <si>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</si>
  <si>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</si>
  <si>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</si>
  <si>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</si>
  <si>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</si>
  <si>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</si>
  <si>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</si>
  <si>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</si>
  <si>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</si>
  <si>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</si>
  <si>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</si>
  <si>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</si>
  <si>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</si>
  <si>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</si>
  <si>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</si>
  <si>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</si>
  <si>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</si>
  <si>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</si>
  <si>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</si>
  <si>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</si>
  <si>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</si>
  <si>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</si>
  <si>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</si>
  <si>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</si>
  <si>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</si>
  <si>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</si>
  <si>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</si>
  <si>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</si>
  <si>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</si>
  <si>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</si>
  <si>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</si>
  <si>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</si>
  <si>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</si>
  <si>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</si>
  <si>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</si>
  <si>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</si>
  <si>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</si>
  <si>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</si>
  <si>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</si>
  <si>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</si>
  <si>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</si>
  <si>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</si>
  <si>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</si>
  <si>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</si>
  <si>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</si>
  <si>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</si>
  <si>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</si>
  <si>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</si>
  <si>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</si>
  <si>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</si>
  <si>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</si>
  <si>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</si>
  <si>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</si>
  <si>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</si>
  <si>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</si>
  <si>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</si>
  <si>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</si>
  <si>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</si>
  <si>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</si>
  <si>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</si>
  <si>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</si>
  <si>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</si>
  <si>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</si>
  <si>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</si>
  <si>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</si>
  <si>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</si>
  <si>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</si>
  <si>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</si>
  <si>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</si>
  <si>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</si>
  <si>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</si>
  <si>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</si>
  <si>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</si>
  <si>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</si>
  <si>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</si>
  <si>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</si>
  <si>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</si>
  <si>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</si>
  <si>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</si>
  <si>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</si>
  <si>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</si>
  <si>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</si>
  <si>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</si>
  <si>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</si>
  <si>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</si>
  <si>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</si>
  <si>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</si>
  <si>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</si>
  <si>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</si>
  <si>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</si>
  <si>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</si>
  <si>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</si>
  <si>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</si>
  <si>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</si>
  <si>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</si>
  <si>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</si>
  <si>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</si>
  <si>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</si>
  <si>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</si>
  <si>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</si>
  <si>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</si>
  <si>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</si>
  <si>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</si>
  <si>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</si>
  <si>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</si>
  <si>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</si>
  <si>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</si>
  <si>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</si>
  <si>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</si>
  <si>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</si>
  <si>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</si>
  <si>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</si>
  <si>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</si>
  <si>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</si>
  <si>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</si>
  <si>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</si>
  <si>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</si>
  <si>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</si>
  <si>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</si>
  <si>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</si>
  <si>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</si>
  <si>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</si>
  <si>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</si>
  <si>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</si>
  <si>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</si>
  <si>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</si>
  <si>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</si>
  <si>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</si>
  <si>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</si>
  <si>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</si>
  <si>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</si>
  <si>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</si>
  <si>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</si>
  <si>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</si>
  <si>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</si>
  <si>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</si>
  <si>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</si>
  <si>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</si>
  <si>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</si>
  <si>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</si>
  <si>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</si>
  <si>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</si>
  <si>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</si>
  <si>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</si>
  <si>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</si>
  <si>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</si>
  <si>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</si>
  <si>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</si>
  <si>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</si>
  <si>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</si>
  <si>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</si>
  <si>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</si>
  <si>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</si>
  <si>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</si>
  <si>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</si>
  <si>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</si>
  <si>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</si>
  <si>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</si>
  <si>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</si>
  <si>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</si>
  <si>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</si>
  <si>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</si>
  <si>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</si>
  <si>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</si>
  <si>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</si>
  <si>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</si>
  <si>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</si>
  <si>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</si>
  <si>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</si>
  <si>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</si>
  <si>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</si>
  <si>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</si>
  <si>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</si>
  <si>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</si>
  <si>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</si>
  <si>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</si>
  <si>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</si>
  <si>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</si>
  <si>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</si>
  <si>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</si>
  <si>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</si>
  <si>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</si>
  <si>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</si>
  <si>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</si>
  <si>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</si>
  <si>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</si>
  <si>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</si>
  <si>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</si>
  <si>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</si>
  <si>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</si>
  <si>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</si>
  <si>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</si>
  <si>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</si>
  <si>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</si>
  <si>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</si>
  <si>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</si>
  <si>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</si>
  <si>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</si>
  <si>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</si>
  <si>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</si>
  <si>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</si>
  <si>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</si>
  <si>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</si>
  <si>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</si>
  <si>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</si>
  <si>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</si>
  <si>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</si>
  <si>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</si>
  <si>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</si>
  <si>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</si>
  <si>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</si>
  <si>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</si>
  <si>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</si>
  <si>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</si>
  <si>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</si>
  <si>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</si>
  <si>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</si>
  <si>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</si>
  <si>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</si>
  <si>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</si>
  <si>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</si>
  <si>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</si>
  <si>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</si>
  <si>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</si>
  <si>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</si>
  <si>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</si>
  <si>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</si>
  <si>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</si>
  <si>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</si>
  <si>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</si>
  <si>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</si>
  <si>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</si>
  <si>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</si>
  <si>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</si>
  <si>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</si>
  <si>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</si>
  <si>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</si>
  <si>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</si>
  <si>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</si>
  <si>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</si>
  <si>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</si>
  <si>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</si>
  <si>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</si>
  <si>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</si>
  <si>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</si>
  <si>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</si>
  <si>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</si>
  <si>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</si>
  <si>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</si>
  <si>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</si>
  <si>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</si>
  <si>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</si>
  <si>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</si>
  <si>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</si>
  <si>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</si>
  <si>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</si>
  <si>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</si>
  <si>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</si>
  <si>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</si>
  <si>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</si>
  <si>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</si>
  <si>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</si>
  <si>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</si>
  <si>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</si>
  <si>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</si>
  <si>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</si>
  <si>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</si>
  <si>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</si>
  <si>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</si>
  <si>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</si>
  <si>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</si>
  <si>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</si>
  <si>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</si>
  <si>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</si>
  <si>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</si>
  <si>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</si>
  <si>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</si>
  <si>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</si>
  <si>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</si>
  <si>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</si>
  <si>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</si>
  <si>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</si>
  <si>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</si>
  <si>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</si>
  <si>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</si>
  <si>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</si>
  <si>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</si>
  <si>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</si>
  <si>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</si>
  <si>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</si>
  <si>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</si>
  <si>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</si>
  <si>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</si>
  <si>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</si>
  <si>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</si>
  <si>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</si>
  <si>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</si>
  <si>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</si>
  <si>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</si>
  <si>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</si>
  <si>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</si>
  <si>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</si>
  <si>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</si>
  <si>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</si>
  <si>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</si>
  <si>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</si>
  <si>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</si>
  <si>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</si>
  <si>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</si>
  <si>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</si>
  <si>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</si>
  <si>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</si>
  <si>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</si>
  <si>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</si>
  <si>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</si>
  <si>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</si>
  <si>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</si>
  <si>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</si>
  <si>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</si>
  <si>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</si>
  <si>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</si>
  <si>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</si>
  <si>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</si>
  <si>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</si>
  <si>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</si>
  <si>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</si>
  <si>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</si>
  <si>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</si>
  <si>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</si>
  <si>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</si>
  <si>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</si>
  <si>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</si>
  <si>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</si>
  <si>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</si>
  <si>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</si>
  <si>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</si>
  <si>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</si>
  <si>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</si>
  <si>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</si>
  <si>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</si>
  <si>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</si>
  <si>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</si>
  <si>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</si>
  <si>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</si>
  <si>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</si>
  <si>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</si>
  <si>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</si>
  <si>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</si>
  <si>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</si>
  <si>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</si>
  <si>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</si>
  <si>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</si>
  <si>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</si>
  <si>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</si>
  <si>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</si>
  <si>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</si>
  <si>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</si>
  <si>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</si>
  <si>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</si>
  <si>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</si>
  <si>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</si>
  <si>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</si>
  <si>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</si>
  <si>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</si>
  <si>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</si>
  <si>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</si>
  <si>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</si>
  <si>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</si>
  <si>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</si>
  <si>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</si>
  <si>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</si>
  <si>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</si>
  <si>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</si>
  <si>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</si>
  <si>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</si>
  <si>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</si>
  <si>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</si>
  <si>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</si>
  <si>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</si>
  <si>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</si>
  <si>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</si>
  <si>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</si>
  <si>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</si>
  <si>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</si>
  <si>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</si>
  <si>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</si>
  <si>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</si>
  <si>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</si>
  <si>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</si>
  <si>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</si>
  <si>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</si>
  <si>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</si>
  <si>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</si>
  <si>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</si>
  <si>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</si>
  <si>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</si>
  <si>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</si>
  <si>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</si>
  <si>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</si>
  <si>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</si>
  <si>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</si>
  <si>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</si>
  <si>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</si>
  <si>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</si>
  <si>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</si>
  <si>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</si>
  <si>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</si>
  <si>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</si>
  <si>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</si>
  <si>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</si>
  <si>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</si>
  <si>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</si>
  <si>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</si>
  <si>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</si>
  <si>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</si>
  <si>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</si>
  <si>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</si>
  <si>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</si>
  <si>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</si>
  <si>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</si>
  <si>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</si>
  <si>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</si>
  <si>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</si>
  <si>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</si>
  <si>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</si>
  <si>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</si>
  <si>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</si>
  <si>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</si>
  <si>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</si>
  <si>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</si>
  <si>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</si>
  <si>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</si>
  <si>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</si>
  <si>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</si>
  <si>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</si>
  <si>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</si>
  <si>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</si>
  <si>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</si>
  <si>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</si>
  <si>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</si>
  <si>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</si>
  <si>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</si>
  <si>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</si>
  <si>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</si>
  <si>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</si>
  <si>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</si>
  <si>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</si>
  <si>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</si>
  <si>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</si>
  <si>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</si>
  <si>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</si>
  <si>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</si>
  <si>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</si>
  <si>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</si>
  <si>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</si>
  <si>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</si>
  <si>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</si>
  <si>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</si>
  <si>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</si>
  <si>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</si>
  <si>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</si>
  <si>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</si>
  <si>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</si>
  <si>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</si>
  <si>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</si>
  <si>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</si>
  <si>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</si>
  <si>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</si>
  <si>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</si>
  <si>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</si>
  <si>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</si>
  <si>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</si>
  <si>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</si>
  <si>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</si>
  <si>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</si>
  <si>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</si>
  <si>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</si>
  <si>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</si>
  <si>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</si>
  <si>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</si>
  <si>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</si>
  <si>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</si>
  <si>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</si>
  <si>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</si>
  <si>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</si>
  <si>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</si>
  <si>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</si>
  <si>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</si>
  <si>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</si>
  <si>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</si>
  <si>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</si>
  <si>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</si>
  <si>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</si>
  <si>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</si>
  <si>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</si>
  <si>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</si>
  <si>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</si>
  <si>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</si>
  <si>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</si>
  <si>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</si>
  <si>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</si>
  <si>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</si>
  <si>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</si>
  <si>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</si>
  <si>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</si>
  <si>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</si>
  <si>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</si>
  <si>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</si>
  <si>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</si>
  <si>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</si>
  <si>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</si>
  <si>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</si>
  <si>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</si>
  <si>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</si>
  <si>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</si>
  <si>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</si>
  <si>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</si>
  <si>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</si>
  <si>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</si>
  <si>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</si>
  <si>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</si>
  <si>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</si>
  <si>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</si>
  <si>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</si>
  <si>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</si>
  <si>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</si>
  <si>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</si>
  <si>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</si>
  <si>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</si>
  <si>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</si>
  <si>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</si>
  <si>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</si>
  <si>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</si>
  <si>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</si>
  <si>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</si>
  <si>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</si>
  <si>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</si>
  <si>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</si>
  <si>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</si>
  <si>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</si>
  <si>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</si>
  <si>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</si>
  <si>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</si>
  <si>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</si>
  <si>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</si>
  <si>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</si>
  <si>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</si>
  <si>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</si>
  <si>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</si>
  <si>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</si>
  <si>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</si>
  <si>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</si>
  <si>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</si>
  <si>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</si>
  <si>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</si>
  <si>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</si>
  <si>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</si>
  <si>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</si>
  <si>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</si>
  <si>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</si>
  <si>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</si>
  <si>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</si>
  <si>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</si>
  <si>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</si>
  <si>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</si>
  <si>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</si>
  <si>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</si>
  <si>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</si>
  <si>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</si>
  <si>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</si>
  <si>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</si>
  <si>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</si>
  <si>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</si>
  <si>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</si>
  <si>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</si>
  <si>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</si>
  <si>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</si>
  <si>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</si>
  <si>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</si>
  <si>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</si>
  <si>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</si>
  <si>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</si>
  <si>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</si>
  <si>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</si>
  <si>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</si>
  <si>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</si>
  <si>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</si>
  <si>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</si>
  <si>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</si>
  <si>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</si>
  <si>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</si>
  <si>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</si>
  <si>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</si>
  <si>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</si>
  <si>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</si>
  <si>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</si>
  <si>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</si>
  <si>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</si>
  <si>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</si>
  <si>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</si>
  <si>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</si>
  <si>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</si>
  <si>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</si>
  <si>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</si>
  <si>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</si>
  <si>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</si>
  <si>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</si>
  <si>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</si>
  <si>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</si>
  <si>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</si>
  <si>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</si>
  <si>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</si>
  <si>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</si>
  <si>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</si>
  <si>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</si>
  <si>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</si>
  <si>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</si>
  <si>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</si>
  <si>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</si>
  <si>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</si>
  <si>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</si>
  <si>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</si>
  <si>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</si>
  <si>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</si>
  <si>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</si>
  <si>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</si>
  <si>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</si>
  <si>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</si>
  <si>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</si>
  <si>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</si>
  <si>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</si>
  <si>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</si>
  <si>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</si>
  <si>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</si>
  <si>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</si>
  <si>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</si>
  <si>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</si>
  <si>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</si>
  <si>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</si>
  <si>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</si>
  <si>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</si>
  <si>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</si>
  <si>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</si>
  <si>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</si>
  <si>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</si>
  <si>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</si>
  <si>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</si>
  <si>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</si>
  <si>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</si>
  <si>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</si>
  <si>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</si>
  <si>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</si>
  <si>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</si>
  <si>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</si>
  <si>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</si>
  <si>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</si>
  <si>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</si>
  <si>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</si>
  <si>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</si>
  <si>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</si>
  <si>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</si>
  <si>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</si>
  <si>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</si>
  <si>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</si>
  <si>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</si>
  <si>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</si>
  <si>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</si>
  <si>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</si>
  <si>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</si>
  <si>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</si>
  <si>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</si>
  <si>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</si>
  <si>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</si>
  <si>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</si>
  <si>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</si>
  <si>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</si>
  <si>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</si>
  <si>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</si>
  <si>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</si>
  <si>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</si>
  <si>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</si>
  <si>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</si>
  <si>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</si>
  <si>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</si>
  <si>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</si>
  <si>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</si>
  <si>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</si>
  <si>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</si>
  <si>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</si>
  <si>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</si>
  <si>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</si>
  <si>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</si>
  <si>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</si>
  <si>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</si>
  <si>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</si>
  <si>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</si>
  <si>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</si>
  <si>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</si>
  <si>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</si>
  <si>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</si>
  <si>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</si>
  <si>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</si>
  <si>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</si>
  <si>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</si>
  <si>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</si>
  <si>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</si>
  <si>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</si>
  <si>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</si>
  <si>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</si>
  <si>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</si>
  <si>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</si>
  <si>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</si>
  <si>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</si>
  <si>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</si>
  <si>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</si>
  <si>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</si>
  <si>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</si>
  <si>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</si>
  <si>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</si>
  <si>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</si>
  <si>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</si>
  <si>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</si>
  <si>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</si>
  <si>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</si>
  <si>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</si>
  <si>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</si>
  <si>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</si>
  <si>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</si>
  <si>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</si>
  <si>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</si>
  <si>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</si>
  <si>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</si>
  <si>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</si>
  <si>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</si>
  <si>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</si>
  <si>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</si>
  <si>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</si>
  <si>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</si>
  <si>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</si>
  <si>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</si>
  <si>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</si>
  <si>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</si>
  <si>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</si>
  <si>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</si>
  <si>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</si>
  <si>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</si>
  <si>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</si>
  <si>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</si>
  <si>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</si>
  <si>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</si>
  <si>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</si>
  <si>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</si>
  <si>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</si>
  <si>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</si>
  <si>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</si>
  <si>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</si>
  <si>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</si>
  <si>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</si>
  <si>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</si>
  <si>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</si>
  <si>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</si>
  <si>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</si>
  <si>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</si>
  <si>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</si>
  <si>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</si>
  <si>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</si>
  <si>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</si>
  <si>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</si>
  <si>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</si>
  <si>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</si>
  <si>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</si>
  <si>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</si>
  <si>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</si>
  <si>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</si>
  <si>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</si>
  <si>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</si>
  <si>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</si>
  <si>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</si>
  <si>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</si>
  <si>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</si>
  <si>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</si>
  <si>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</si>
  <si>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</si>
  <si>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</si>
  <si>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</si>
  <si>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</si>
  <si>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</si>
  <si>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</si>
  <si>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</si>
  <si>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</si>
  <si>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</si>
  <si>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</si>
  <si>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</si>
  <si>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</si>
  <si>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</si>
  <si>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</si>
  <si>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</si>
  <si>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</si>
  <si>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</si>
  <si>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</si>
  <si>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</si>
  <si>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</si>
  <si>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</si>
  <si>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</si>
  <si>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</si>
  <si>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</si>
  <si>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</si>
  <si>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</si>
  <si>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</si>
  <si>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</si>
  <si>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</si>
  <si>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</si>
  <si>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</si>
  <si>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</si>
  <si>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</si>
  <si>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</si>
  <si>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</si>
  <si>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</si>
  <si>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</si>
  <si>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</si>
  <si>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</si>
  <si>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</si>
  <si>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</si>
  <si>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</si>
  <si>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</si>
  <si>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</si>
  <si>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</si>
  <si>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</si>
  <si>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</si>
  <si>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</si>
  <si>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</si>
  <si>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</si>
  <si>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</si>
  <si>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</si>
  <si>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</si>
  <si>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</si>
  <si>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</si>
  <si>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</si>
  <si>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</si>
  <si>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</si>
  <si>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</si>
  <si>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</si>
  <si>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</si>
  <si>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</si>
  <si>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</si>
  <si>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</si>
  <si>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</si>
  <si>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</si>
  <si>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</si>
  <si>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</si>
  <si>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</si>
  <si>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</si>
  <si>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</si>
  <si>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</si>
  <si>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</si>
  <si>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</si>
  <si>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</si>
  <si>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</si>
  <si>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</si>
  <si>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</si>
  <si>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</si>
  <si>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</si>
  <si>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</si>
  <si>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</si>
  <si>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</si>
  <si>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</si>
  <si>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</si>
  <si>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</si>
  <si>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</si>
  <si>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</si>
  <si>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</si>
  <si>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</si>
  <si>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</si>
  <si>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</si>
  <si>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</si>
  <si>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</si>
  <si>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</si>
  <si>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</si>
  <si>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</si>
  <si>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</si>
  <si>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</si>
  <si>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</si>
  <si>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</si>
  <si>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</si>
  <si>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</si>
  <si>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</si>
  <si>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</si>
  <si>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</si>
  <si>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</si>
  <si>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</si>
  <si>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</si>
  <si>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</si>
  <si>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</si>
  <si>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</si>
  <si>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</si>
  <si>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</si>
  <si>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</si>
  <si>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</si>
  <si>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</si>
  <si>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</si>
  <si>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</si>
  <si>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</si>
  <si>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</si>
  <si>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</si>
  <si>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</si>
  <si>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</si>
  <si>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</si>
  <si>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</si>
  <si>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</si>
  <si>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</si>
  <si>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</si>
  <si>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</si>
  <si>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</si>
  <si>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</si>
  <si>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</si>
  <si>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</si>
  <si>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</si>
  <si>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</si>
  <si>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</si>
  <si>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</si>
  <si>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</si>
  <si>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</si>
  <si>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</si>
  <si>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</si>
  <si>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</si>
  <si>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</si>
  <si>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</si>
  <si>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</si>
  <si>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</si>
  <si>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</si>
  <si>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</si>
  <si>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</si>
  <si>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</si>
  <si>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</si>
  <si>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</si>
  <si>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</si>
  <si>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</si>
  <si>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</si>
  <si>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</si>
  <si>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</si>
  <si>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</si>
  <si>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</si>
  <si>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</si>
  <si>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</si>
  <si>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</si>
  <si>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</si>
  <si>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</si>
  <si>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</si>
  <si>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</si>
  <si>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</si>
  <si>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</si>
  <si>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</si>
  <si>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</si>
  <si>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</si>
  <si>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</si>
  <si>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</si>
  <si>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</si>
  <si>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</si>
  <si>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</si>
  <si>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</si>
  <si>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</si>
  <si>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</si>
  <si>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</si>
  <si>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</si>
  <si>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</si>
  <si>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</si>
  <si>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</si>
  <si>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</si>
  <si>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</si>
  <si>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</si>
  <si>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</si>
  <si>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</si>
  <si>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</si>
  <si>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</si>
  <si>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</si>
  <si>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</si>
  <si>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</si>
  <si>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</si>
  <si>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</si>
  <si>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</si>
  <si>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</si>
  <si>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</si>
  <si>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</si>
  <si>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</si>
  <si>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</si>
  <si>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</si>
  <si>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</si>
  <si>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</si>
  <si>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</si>
  <si>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</si>
  <si>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</si>
  <si>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</si>
  <si>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</si>
  <si>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</si>
  <si>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</si>
  <si>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</si>
  <si>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</si>
  <si>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</si>
  <si>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</si>
  <si>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</si>
  <si>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</si>
  <si>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</si>
  <si>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</si>
  <si>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</si>
  <si>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</si>
  <si>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</si>
  <si>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</si>
  <si>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</si>
  <si>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</si>
  <si>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</si>
  <si>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</si>
  <si>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</si>
  <si>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</si>
  <si>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</si>
  <si>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</si>
  <si>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</si>
  <si>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</si>
  <si>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</si>
  <si>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</si>
  <si>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</si>
  <si>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</si>
  <si>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</si>
  <si>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</si>
  <si>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</si>
  <si>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</si>
  <si>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</si>
  <si>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</si>
  <si>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</si>
  <si>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</si>
  <si>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</si>
  <si>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</si>
  <si>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</si>
  <si>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</si>
  <si>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</si>
  <si>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</si>
  <si>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</si>
  <si>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</si>
  <si>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</si>
  <si>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</si>
  <si>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</si>
  <si>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</si>
  <si>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</si>
  <si>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</si>
  <si>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</si>
  <si>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</si>
  <si>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</si>
  <si>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</si>
  <si>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</si>
  <si>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</si>
  <si>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</si>
  <si>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</si>
  <si>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</si>
  <si>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</si>
  <si>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</si>
  <si>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</si>
  <si>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</si>
  <si>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</si>
  <si>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</si>
  <si>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</si>
  <si>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</si>
  <si>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</si>
  <si>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</si>
  <si>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</si>
  <si>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</si>
  <si>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</si>
  <si>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</si>
  <si>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</si>
  <si>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</si>
  <si>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</si>
  <si>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</si>
  <si>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</si>
  <si>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</si>
  <si>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</si>
  <si>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</si>
  <si>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</si>
  <si>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</si>
  <si>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</si>
  <si>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</si>
  <si>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</si>
  <si>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</si>
  <si>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</si>
  <si>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</si>
  <si>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</si>
  <si>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</si>
  <si>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</si>
  <si>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</si>
  <si>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</si>
  <si>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</si>
  <si>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</si>
  <si>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</si>
  <si>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</si>
  <si>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</si>
  <si>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</si>
  <si>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</si>
  <si>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</si>
  <si>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</si>
  <si>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</si>
  <si>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</si>
  <si>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</si>
  <si>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</si>
  <si>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</si>
  <si>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</si>
  <si>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</si>
  <si>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</si>
  <si>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</si>
  <si>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</si>
  <si>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</si>
  <si>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</si>
  <si>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</si>
  <si>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</si>
  <si>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</si>
  <si>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</si>
  <si>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</si>
  <si>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</si>
  <si>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</si>
  <si>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</si>
  <si>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</si>
  <si>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</si>
  <si>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</si>
  <si>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</si>
  <si>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</si>
  <si>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</si>
  <si>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</si>
  <si>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</si>
  <si>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</si>
  <si>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</si>
  <si>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</si>
  <si>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</si>
  <si>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</si>
  <si>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</si>
  <si>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</si>
  <si>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</si>
  <si>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</si>
  <si>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</si>
  <si>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</si>
  <si>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</si>
  <si>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</si>
  <si>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</si>
  <si>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</si>
  <si>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</si>
  <si>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</si>
  <si>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</si>
  <si>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</si>
  <si>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</si>
  <si>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</si>
  <si>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</si>
  <si>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</si>
  <si>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</si>
  <si>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</si>
  <si>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</si>
  <si>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</si>
  <si>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</si>
  <si>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</si>
  <si>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</si>
  <si>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</si>
  <si>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</si>
  <si>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</si>
  <si>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</si>
  <si>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</si>
  <si>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</si>
  <si>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</si>
  <si>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</si>
  <si>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</si>
  <si>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</si>
  <si>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</si>
  <si>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</si>
  <si>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</si>
  <si>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</si>
  <si>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</si>
  <si>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</si>
  <si>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</si>
  <si>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</si>
  <si>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</si>
  <si>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</si>
  <si>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</si>
  <si>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</si>
  <si>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</si>
  <si>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</si>
  <si>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</si>
  <si>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</si>
  <si>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</si>
  <si>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</si>
  <si>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</si>
  <si>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</si>
  <si>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</si>
  <si>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</si>
  <si>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</si>
  <si>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</si>
  <si>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</si>
  <si>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</si>
  <si>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</si>
  <si>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</si>
  <si>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</si>
  <si>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</si>
  <si>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</si>
  <si>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</si>
  <si>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</si>
  <si>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</si>
  <si>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</si>
  <si>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</si>
  <si>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</si>
  <si>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</si>
  <si>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</si>
  <si>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</si>
  <si>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</si>
  <si>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</si>
  <si>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</si>
  <si>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</si>
  <si>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</si>
  <si>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</si>
  <si>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</si>
  <si>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</si>
  <si>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</si>
  <si>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</si>
  <si>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</si>
  <si>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</si>
  <si>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</si>
  <si>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</si>
  <si>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</si>
  <si>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</si>
  <si>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</si>
  <si>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</si>
  <si>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</si>
  <si>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</si>
  <si>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</si>
  <si>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</si>
  <si>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</si>
  <si>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</si>
  <si>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</si>
  <si>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</si>
  <si>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</si>
  <si>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</si>
  <si>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</si>
  <si>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</si>
  <si>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</si>
  <si>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</si>
  <si>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</si>
  <si>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</si>
  <si>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</si>
  <si>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</si>
  <si>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</si>
  <si>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</si>
  <si>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</si>
  <si>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</si>
  <si>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</si>
  <si>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</si>
  <si>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</si>
  <si>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</si>
  <si>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</si>
  <si>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</si>
  <si>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</si>
  <si>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</si>
  <si>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</si>
  <si>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</si>
  <si>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</si>
  <si>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</si>
  <si>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</si>
  <si>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</si>
  <si>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</si>
  <si>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</si>
  <si>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</si>
  <si>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</si>
  <si>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</si>
  <si>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</si>
  <si>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</si>
  <si>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</si>
  <si>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</si>
  <si>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</si>
  <si>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</si>
  <si>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</si>
  <si>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</si>
  <si>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</si>
  <si>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</si>
  <si>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</si>
  <si>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</si>
  <si>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</si>
  <si>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</si>
  <si>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</si>
  <si>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</si>
  <si>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</si>
  <si>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</si>
  <si>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</si>
  <si>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</si>
  <si>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</si>
  <si>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</si>
  <si>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</si>
  <si>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</si>
  <si>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</si>
  <si>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</si>
  <si>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</si>
  <si>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</si>
  <si>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</si>
  <si>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</si>
  <si>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</si>
  <si>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</si>
  <si>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</si>
  <si>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</si>
  <si>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</si>
  <si>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</si>
  <si>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</si>
  <si>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</si>
  <si>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</si>
  <si>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</si>
  <si>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</si>
  <si>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</si>
  <si>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</si>
  <si>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</si>
  <si>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</si>
  <si>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</si>
  <si>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</si>
  <si>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</si>
  <si>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</si>
  <si>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</si>
  <si>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</si>
  <si>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</si>
  <si>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</si>
  <si>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</si>
  <si>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</si>
  <si>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</si>
  <si>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</si>
  <si>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</si>
  <si>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</si>
  <si>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</si>
  <si>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</si>
  <si>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</si>
  <si>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</si>
  <si>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</si>
  <si>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</si>
  <si>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</si>
  <si>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</si>
  <si>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</si>
  <si>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</si>
  <si>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</si>
  <si>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</si>
  <si>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</si>
  <si>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</si>
  <si>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</si>
  <si>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</si>
  <si>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</si>
  <si>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</si>
  <si>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</si>
  <si>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</si>
  <si>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</si>
  <si>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</si>
  <si>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</si>
  <si>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</si>
  <si>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</si>
  <si>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</si>
  <si>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</si>
  <si>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</si>
  <si>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</si>
  <si>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</si>
  <si>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</si>
  <si>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</si>
  <si>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</si>
  <si>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</si>
  <si>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</si>
  <si>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</si>
  <si>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</si>
  <si>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</si>
  <si>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</si>
  <si>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</si>
  <si>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</si>
  <si>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</si>
  <si>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</si>
  <si>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</si>
  <si>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</si>
  <si>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</si>
  <si>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</si>
  <si>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</si>
  <si>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</si>
  <si>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</si>
  <si>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</si>
  <si>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</si>
  <si>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</si>
  <si>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</si>
  <si>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</si>
  <si>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</si>
  <si>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</si>
  <si>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</si>
  <si>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</si>
  <si>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</si>
  <si>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</si>
  <si>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</si>
  <si>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</si>
  <si>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</si>
  <si>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</si>
  <si>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</si>
  <si>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</si>
  <si>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</si>
  <si>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</si>
  <si>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</si>
  <si>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</si>
  <si>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</si>
  <si>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</si>
  <si>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</si>
  <si>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</si>
  <si>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</si>
  <si>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</si>
  <si>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</si>
  <si>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</si>
  <si>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</si>
  <si>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</si>
  <si>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</si>
  <si>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</si>
  <si>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</si>
  <si>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</si>
  <si>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</si>
  <si>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</si>
  <si>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</si>
  <si>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</si>
  <si>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</si>
  <si>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</si>
  <si>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</si>
  <si>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</si>
  <si>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</si>
  <si>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</si>
  <si>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</si>
  <si>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</si>
  <si>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</si>
  <si>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</si>
  <si>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</si>
  <si>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</si>
  <si>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</si>
  <si>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</si>
  <si>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</si>
  <si>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</si>
  <si>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</si>
  <si>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</si>
  <si>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</si>
  <si>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</si>
  <si>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</si>
  <si>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</si>
  <si>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</si>
  <si>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</si>
  <si>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</si>
  <si>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</si>
  <si>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</si>
  <si>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</si>
  <si>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</si>
  <si>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</si>
  <si>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</si>
  <si>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</si>
  <si>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</si>
  <si>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</si>
  <si>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</si>
  <si>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</si>
  <si>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</si>
  <si>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</si>
  <si>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</si>
  <si>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</si>
  <si>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</si>
  <si>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</si>
  <si>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</si>
  <si>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</si>
  <si>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</si>
  <si>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</si>
  <si>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</si>
  <si>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</si>
  <si>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</si>
  <si>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</si>
  <si>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</si>
  <si>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</si>
  <si>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</si>
  <si>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</si>
  <si>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</si>
  <si>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</si>
  <si>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</si>
  <si>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</si>
  <si>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</si>
  <si>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</si>
  <si>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</si>
  <si>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</si>
  <si>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</si>
  <si>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</si>
  <si>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</si>
  <si>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</si>
  <si>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</si>
  <si>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</si>
  <si>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</si>
  <si>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</si>
  <si>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</si>
  <si>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</si>
  <si>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</si>
  <si>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</si>
  <si>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</si>
  <si>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</si>
  <si>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</si>
  <si>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</si>
  <si>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</si>
  <si>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</si>
  <si>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</si>
  <si>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</si>
  <si>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</si>
  <si>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</si>
  <si>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</si>
  <si>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</si>
  <si>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</si>
  <si>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</si>
  <si>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</si>
  <si>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</si>
  <si>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</si>
  <si>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</si>
  <si>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</si>
  <si>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</si>
  <si>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</si>
  <si>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</si>
  <si>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</si>
  <si>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</si>
  <si>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</si>
  <si>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</si>
  <si>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</si>
  <si>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</si>
  <si>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</si>
  <si>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</si>
  <si>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</si>
  <si>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</si>
  <si>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</si>
  <si>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</si>
  <si>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</si>
  <si>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</si>
  <si>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</si>
  <si>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</si>
  <si>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</si>
  <si>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</si>
  <si>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</si>
  <si>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</si>
  <si>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</si>
  <si>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</si>
  <si>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</si>
  <si>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</si>
  <si>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</si>
  <si>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</si>
  <si>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</si>
  <si>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</si>
  <si>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</si>
  <si>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</si>
  <si>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</si>
  <si>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</si>
  <si>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</si>
  <si>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</si>
  <si>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</si>
  <si>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</si>
  <si>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</si>
  <si>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</si>
  <si>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</si>
  <si>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</si>
  <si>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</si>
  <si>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</si>
  <si>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</si>
  <si>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</si>
  <si>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</si>
  <si>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</si>
  <si>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</si>
  <si>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</si>
  <si>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</si>
  <si>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</si>
  <si>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</si>
  <si>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</si>
  <si>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</si>
  <si>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</si>
  <si>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</si>
  <si>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</si>
  <si>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</si>
  <si>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</si>
  <si>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</si>
  <si>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</si>
  <si>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</si>
  <si>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</si>
  <si>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</si>
  <si>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</si>
  <si>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</si>
  <si>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</si>
  <si>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</si>
  <si>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</si>
  <si>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</si>
  <si>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</si>
  <si>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</si>
  <si>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</si>
  <si>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</si>
  <si>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</si>
  <si>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</si>
  <si>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</si>
  <si>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</si>
  <si>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</si>
  <si>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</si>
  <si>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</si>
  <si>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</si>
  <si>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</si>
  <si>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</si>
  <si>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</si>
  <si>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</si>
  <si>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</si>
  <si>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</si>
  <si>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</si>
  <si>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</si>
  <si>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</si>
  <si>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</si>
  <si>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</si>
  <si>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</si>
  <si>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</si>
  <si>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</si>
  <si>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</si>
  <si>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</si>
  <si>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</si>
  <si>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</si>
  <si>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</si>
  <si>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</si>
  <si>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</si>
  <si>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</si>
  <si>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</si>
  <si>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</si>
  <si>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</si>
  <si>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</si>
  <si>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</si>
  <si>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</si>
  <si>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</si>
  <si>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</si>
  <si>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</si>
  <si>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</si>
  <si>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</si>
  <si>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</si>
  <si>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</si>
  <si>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</si>
  <si>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</si>
  <si>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</si>
  <si>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</si>
  <si>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</si>
  <si>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</si>
  <si>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</si>
  <si>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</si>
  <si>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</si>
  <si>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</si>
  <si>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</si>
  <si>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</si>
  <si>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</si>
  <si>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</si>
  <si>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</si>
  <si>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</si>
  <si>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</si>
  <si>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</si>
  <si>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</si>
  <si>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</si>
  <si>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</si>
  <si>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</si>
  <si>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</si>
  <si>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</si>
  <si>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</si>
  <si>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</si>
  <si>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</si>
  <si>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</si>
  <si>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</si>
  <si>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</si>
  <si>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</si>
  <si>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</si>
  <si>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</si>
  <si>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</si>
  <si>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</si>
  <si>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</si>
  <si>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</si>
  <si>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</si>
  <si>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</si>
  <si>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</si>
  <si>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</si>
  <si>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</si>
  <si>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</si>
  <si>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</si>
  <si>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</si>
  <si>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</si>
  <si>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</si>
  <si>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</si>
  <si>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</si>
  <si>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</si>
  <si>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</si>
  <si>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</si>
  <si>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</si>
  <si>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</si>
  <si>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</si>
  <si>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</si>
  <si>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</si>
  <si>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</si>
  <si>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</si>
  <si>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</si>
  <si>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</si>
  <si>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</si>
  <si>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</si>
  <si>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</si>
  <si>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</si>
  <si>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</si>
  <si>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</si>
  <si>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</si>
  <si>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</si>
  <si>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</si>
  <si>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</si>
  <si>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</si>
  <si>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</si>
  <si>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</si>
  <si>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</si>
  <si>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</si>
  <si>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</si>
  <si>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</si>
  <si>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</si>
  <si>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</si>
  <si>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</si>
  <si>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</si>
  <si>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</si>
  <si>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</si>
  <si>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</si>
  <si>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</si>
  <si>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</si>
  <si>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</si>
  <si>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</si>
  <si>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</si>
  <si>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</si>
  <si>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</si>
  <si>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</si>
  <si>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</si>
  <si>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</si>
  <si>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</si>
  <si>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</si>
  <si>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</si>
  <si>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</si>
  <si>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</si>
  <si>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</si>
  <si>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</si>
  <si>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</si>
  <si>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</si>
  <si>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</si>
  <si>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</si>
  <si>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</si>
  <si>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</si>
  <si>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</si>
  <si>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</si>
  <si>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</si>
  <si>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</si>
  <si>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</si>
  <si>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</si>
  <si>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</si>
  <si>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</si>
  <si>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</si>
  <si>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</si>
  <si>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</si>
  <si>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</si>
  <si>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</si>
  <si>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</si>
  <si>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</si>
  <si>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</si>
  <si>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</si>
  <si>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</si>
  <si>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</si>
  <si>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</si>
  <si>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</si>
  <si>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</si>
  <si>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</si>
  <si>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</si>
  <si>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</si>
  <si>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</si>
  <si>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</si>
  <si>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</si>
  <si>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</si>
  <si>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</si>
  <si>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</si>
  <si>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</si>
  <si>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</si>
  <si>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</si>
  <si>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</si>
  <si>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</si>
  <si>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</si>
  <si>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</si>
  <si>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</si>
  <si>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</si>
  <si>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</si>
  <si>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</si>
  <si>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</si>
  <si>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</si>
  <si>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</si>
  <si>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</si>
  <si>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</si>
  <si>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</si>
  <si>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</si>
  <si>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</si>
  <si>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</si>
  <si>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</si>
  <si>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</si>
  <si>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</si>
  <si>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</si>
  <si>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</si>
  <si>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</si>
  <si>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</si>
  <si>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</si>
  <si>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</si>
  <si>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</si>
  <si>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</si>
  <si>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</si>
  <si>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</si>
  <si>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</si>
  <si>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</si>
  <si>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</si>
  <si>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</si>
  <si>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</si>
  <si>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</si>
  <si>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</si>
  <si>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</si>
  <si>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</si>
  <si>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</si>
  <si>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</si>
  <si>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</si>
  <si>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</si>
  <si>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</si>
  <si>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</si>
  <si>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</si>
  <si>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</si>
  <si>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</si>
  <si>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</si>
  <si>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</si>
  <si>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</si>
  <si>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</si>
  <si>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</si>
  <si>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</si>
  <si>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</si>
  <si>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</si>
  <si>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</si>
  <si>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</si>
  <si>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</si>
  <si>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</si>
  <si>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</si>
  <si>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</si>
  <si>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</si>
  <si>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</si>
  <si>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</si>
  <si>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</si>
  <si>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</si>
  <si>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</si>
  <si>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</si>
  <si>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</si>
  <si>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</si>
  <si>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</si>
  <si>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</si>
  <si>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</si>
  <si>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</si>
  <si>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</si>
  <si>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</si>
  <si>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</si>
  <si>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</si>
  <si>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</si>
  <si>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</si>
  <si>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</si>
  <si>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</si>
  <si>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</si>
  <si>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</si>
  <si>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</si>
  <si>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</si>
  <si>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</si>
  <si>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</si>
  <si>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</si>
  <si>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</si>
  <si>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</si>
  <si>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</si>
  <si>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</si>
  <si>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</si>
  <si>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</si>
  <si>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</si>
  <si>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</si>
  <si>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</si>
  <si>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</si>
  <si>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</si>
  <si>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</si>
  <si>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</si>
  <si>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</si>
  <si>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</si>
  <si>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</si>
  <si>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</si>
  <si>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</si>
  <si>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</si>
  <si>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</si>
  <si>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</si>
  <si>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</si>
  <si>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</si>
  <si>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</si>
  <si>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</si>
  <si>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</si>
  <si>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</si>
  <si>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</si>
  <si>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</si>
  <si>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</si>
  <si>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</si>
  <si>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</si>
  <si>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</si>
  <si>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</si>
  <si>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</si>
  <si>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</si>
  <si>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</si>
  <si>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</si>
  <si>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</si>
  <si>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</si>
  <si>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</si>
  <si>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</si>
  <si>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</si>
  <si>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</si>
  <si>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</si>
  <si>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</si>
  <si>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</si>
  <si>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</si>
  <si>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</si>
  <si>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</si>
  <si>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</si>
  <si>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</si>
  <si>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</si>
  <si>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</si>
  <si>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</si>
  <si>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</si>
  <si>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</si>
  <si>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</si>
  <si>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</si>
  <si>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</si>
  <si>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</si>
  <si>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</si>
  <si>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</si>
  <si>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</si>
  <si>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</si>
  <si>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</si>
  <si>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</si>
  <si>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</si>
  <si>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</si>
  <si>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</si>
  <si>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</si>
  <si>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</si>
  <si>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</si>
  <si>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</si>
  <si>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</si>
  <si>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</si>
  <si>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</si>
  <si>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</si>
  <si>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</si>
  <si>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</si>
  <si>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</si>
  <si>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</si>
  <si>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</si>
  <si>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</si>
  <si>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</si>
  <si>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</si>
  <si>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</si>
  <si>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</si>
  <si>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</si>
  <si>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</si>
  <si>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</si>
  <si>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</si>
  <si>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</si>
  <si>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</si>
  <si>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</si>
  <si>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</si>
  <si>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</si>
  <si>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</si>
  <si>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</si>
  <si>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</si>
  <si>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</si>
  <si>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</si>
  <si>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</si>
  <si>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</si>
  <si>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</si>
  <si>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</si>
  <si>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</si>
  <si>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</si>
  <si>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</si>
  <si>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</si>
  <si>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</si>
  <si>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</si>
  <si>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</si>
  <si>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</si>
  <si>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</si>
  <si>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</si>
  <si>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</si>
  <si>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</si>
  <si>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</si>
  <si>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</si>
  <si>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</si>
  <si>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</si>
  <si>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</si>
  <si>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</si>
  <si>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</si>
  <si>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</si>
  <si>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</si>
  <si>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</si>
  <si>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</si>
  <si>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</si>
  <si>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</si>
  <si>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</si>
  <si>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</si>
  <si>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</si>
  <si>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</si>
  <si>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</si>
  <si>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</si>
  <si>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</si>
  <si>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</si>
  <si>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</si>
  <si>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</si>
  <si>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</si>
  <si>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</si>
  <si>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</si>
  <si>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</si>
  <si>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</si>
  <si>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</si>
  <si>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</si>
  <si>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</si>
  <si>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</si>
  <si>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</si>
  <si>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</si>
  <si>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</si>
  <si>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</si>
  <si>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</si>
  <si>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</si>
  <si>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</si>
  <si>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</si>
  <si>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</si>
  <si>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</si>
  <si>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</si>
  <si>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</si>
  <si>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</si>
  <si>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</si>
  <si>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</si>
  <si>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</si>
  <si>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</si>
  <si>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</si>
  <si>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</si>
  <si>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</si>
  <si>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</si>
  <si>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</si>
  <si>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</si>
  <si>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</si>
  <si>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</si>
  <si>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</si>
  <si>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</si>
  <si>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</si>
  <si>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</si>
  <si>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</si>
  <si>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</si>
  <si>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</si>
  <si>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</si>
  <si>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</si>
  <si>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</si>
  <si>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</si>
  <si>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</si>
  <si>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</si>
  <si>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</si>
  <si>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</si>
  <si>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</si>
  <si>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</si>
  <si>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</si>
  <si>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</si>
  <si>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</si>
  <si>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</si>
  <si>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</si>
  <si>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</si>
  <si>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</si>
  <si>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</si>
  <si>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</si>
  <si>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</si>
  <si>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</si>
  <si>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</si>
  <si>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</si>
  <si>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</si>
  <si>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</si>
  <si>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</si>
  <si>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</si>
  <si>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</si>
  <si>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</si>
  <si>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</si>
  <si>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</si>
  <si>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</si>
  <si>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</si>
  <si>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</si>
  <si>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</si>
  <si>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</si>
  <si>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</si>
  <si>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</si>
  <si>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</si>
  <si>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</si>
  <si>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</si>
  <si>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</si>
  <si>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</si>
  <si>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</si>
  <si>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</si>
  <si>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</si>
  <si>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</si>
  <si>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</si>
  <si>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</si>
  <si>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</si>
  <si>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</si>
  <si>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</si>
  <si>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</si>
  <si>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</si>
  <si>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</si>
  <si>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</si>
  <si>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</si>
  <si>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</si>
  <si>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</si>
  <si>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</si>
  <si>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</si>
  <si>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</si>
  <si>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</si>
  <si>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</si>
  <si>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</si>
  <si>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</si>
  <si>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</si>
  <si>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</si>
  <si>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</si>
  <si>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</si>
  <si>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</si>
  <si>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</si>
  <si>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</si>
  <si>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</si>
  <si>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</si>
  <si>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</si>
  <si>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</si>
  <si>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</si>
  <si>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</si>
  <si>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</si>
  <si>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</si>
  <si>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</si>
  <si>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</si>
  <si>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</si>
  <si>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</si>
  <si>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</si>
  <si>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</si>
  <si>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</si>
  <si>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</si>
  <si>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</si>
  <si>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</si>
  <si>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</si>
  <si>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</si>
  <si>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</si>
  <si>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</si>
  <si>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</si>
  <si>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</si>
  <si>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</si>
  <si>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</si>
  <si>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</si>
  <si>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</si>
  <si>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</si>
  <si>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</si>
  <si>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</si>
  <si>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</si>
  <si>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</si>
  <si>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</si>
  <si>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</si>
  <si>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</si>
  <si>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</si>
  <si>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</si>
  <si>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</si>
  <si>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</si>
  <si>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</si>
  <si>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</si>
  <si>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</si>
  <si>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</si>
  <si>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</si>
  <si>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</si>
  <si>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</si>
  <si>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</si>
  <si>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</si>
  <si>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</si>
  <si>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</si>
  <si>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</si>
  <si>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</si>
  <si>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</si>
  <si>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</si>
  <si>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</si>
  <si>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</si>
  <si>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</si>
  <si>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</si>
  <si>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</si>
  <si>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</si>
  <si>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</si>
  <si>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</si>
  <si>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</si>
  <si>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</si>
  <si>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</si>
  <si>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</si>
  <si>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</si>
  <si>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</si>
  <si>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</si>
  <si>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</si>
  <si>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</si>
  <si>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</si>
  <si>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</si>
  <si>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</si>
  <si>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</si>
  <si>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</si>
  <si>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</si>
  <si>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</si>
  <si>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</si>
  <si>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</si>
  <si>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</si>
  <si>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</si>
  <si>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</si>
  <si>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</si>
  <si>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</si>
  <si>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</si>
  <si>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</si>
  <si>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</si>
  <si>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</si>
  <si>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</si>
  <si>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</si>
  <si>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</si>
  <si>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</si>
  <si>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</si>
  <si>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</si>
  <si>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</si>
  <si>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</si>
  <si>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</si>
  <si>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</si>
  <si>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</si>
  <si>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</si>
  <si>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</si>
  <si>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</si>
  <si>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</si>
  <si>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</si>
  <si>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</si>
  <si>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</si>
  <si>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</si>
  <si>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</si>
  <si>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</si>
  <si>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</si>
  <si>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</si>
  <si>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</si>
  <si>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</si>
  <si>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</si>
  <si>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</si>
  <si>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</si>
  <si>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</si>
  <si>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</si>
  <si>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</si>
  <si>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</si>
  <si>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</si>
  <si>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</si>
  <si>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</si>
  <si>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</si>
  <si>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</si>
  <si>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</si>
  <si>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</si>
  <si>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</si>
  <si>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</si>
  <si>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</si>
  <si>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</si>
  <si>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</si>
  <si>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</si>
  <si>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</si>
  <si>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</si>
  <si>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</si>
  <si>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</si>
  <si>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</si>
  <si>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</si>
  <si>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</si>
  <si>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</si>
  <si>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</si>
  <si>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</si>
  <si>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</si>
  <si>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</si>
  <si>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</si>
  <si>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</si>
  <si>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</si>
  <si>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</si>
  <si>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</si>
  <si>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</si>
  <si>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</si>
  <si>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</si>
  <si>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</si>
  <si>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</si>
  <si>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</si>
  <si>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</si>
  <si>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</si>
  <si>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</si>
  <si>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</si>
  <si>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</si>
  <si>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</si>
  <si>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</si>
  <si>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</si>
  <si>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</si>
  <si>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</si>
  <si>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</si>
  <si>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</si>
  <si>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</si>
  <si>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</si>
  <si>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</si>
  <si>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</si>
  <si>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</si>
  <si>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</si>
  <si>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</si>
  <si>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</si>
  <si>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</si>
  <si>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</si>
  <si>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</si>
  <si>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</si>
  <si>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</si>
  <si>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</si>
  <si>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</si>
  <si>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</si>
  <si>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</si>
  <si>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</si>
  <si>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</si>
  <si>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</si>
  <si>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</si>
  <si>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</si>
  <si>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</si>
  <si>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</si>
  <si>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</si>
  <si>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</si>
  <si>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</si>
  <si>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</si>
  <si>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</si>
  <si>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</si>
  <si>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</si>
  <si>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</si>
  <si>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</si>
  <si>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</si>
  <si>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</si>
  <si>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</si>
  <si>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</si>
  <si>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</si>
  <si>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</si>
  <si>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</si>
  <si>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</si>
  <si>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</si>
  <si>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</si>
  <si>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</si>
  <si>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</si>
  <si>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</si>
  <si>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</si>
  <si>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</si>
  <si>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</si>
  <si>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</si>
  <si>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</si>
  <si>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</si>
  <si>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</si>
  <si>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</si>
  <si>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</si>
  <si>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</si>
  <si>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</si>
  <si>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</si>
  <si>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</si>
  <si>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</si>
  <si>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</si>
  <si>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</si>
  <si>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</si>
  <si>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</si>
  <si>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</si>
  <si>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</si>
  <si>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</si>
  <si>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</si>
  <si>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</si>
  <si>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</si>
  <si>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</si>
  <si>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</si>
  <si>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</si>
  <si>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</si>
  <si>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</si>
  <si>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</si>
  <si>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</si>
  <si>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</si>
  <si>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</si>
  <si>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</si>
  <si>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</si>
  <si>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</si>
  <si>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</si>
  <si>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</si>
  <si>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</si>
  <si>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</si>
  <si>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</si>
  <si>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</si>
  <si>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</si>
  <si>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</si>
  <si>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</si>
  <si>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</si>
  <si>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</si>
  <si>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</si>
  <si>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</si>
  <si>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</si>
  <si>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</si>
  <si>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</si>
  <si>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</si>
  <si>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</si>
  <si>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</si>
  <si>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</si>
  <si>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</si>
  <si>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</si>
  <si>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</si>
  <si>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</si>
  <si>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</si>
  <si>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</si>
  <si>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</si>
  <si>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</si>
  <si>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</si>
  <si>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</si>
  <si>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</si>
  <si>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</si>
  <si>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</si>
  <si>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</si>
  <si>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</si>
  <si>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</si>
  <si>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</si>
  <si>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</si>
  <si>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</si>
  <si>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</si>
  <si>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</si>
  <si>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</si>
  <si>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</si>
  <si>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</si>
  <si>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</si>
  <si>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</si>
  <si>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</si>
  <si>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</si>
  <si>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</si>
  <si>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</si>
  <si>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</si>
  <si>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</si>
  <si>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</si>
  <si>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</si>
  <si>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</si>
  <si>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</si>
  <si>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</si>
  <si>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</si>
  <si>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</si>
  <si>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</si>
  <si>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</si>
  <si>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</si>
  <si>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</si>
  <si>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</si>
  <si>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</si>
  <si>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</si>
  <si>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</si>
  <si>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</si>
  <si>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</si>
  <si>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</si>
  <si>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</si>
  <si>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</si>
  <si>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</si>
  <si>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</si>
  <si>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</si>
  <si>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</si>
  <si>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</si>
  <si>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</si>
  <si>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</si>
  <si>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</si>
  <si>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</si>
  <si>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</si>
  <si>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</si>
  <si>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</si>
  <si>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</si>
  <si>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</si>
  <si>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</si>
  <si>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</si>
  <si>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</si>
  <si>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</si>
  <si>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</si>
  <si>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</si>
  <si>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</si>
  <si>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</si>
  <si>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</si>
  <si>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</si>
  <si>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</si>
  <si>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</si>
  <si>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</si>
  <si>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</si>
  <si>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</si>
  <si>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</si>
  <si>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</si>
  <si>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</si>
  <si>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</si>
  <si>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</si>
  <si>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</si>
  <si>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</si>
  <si>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</si>
  <si>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</si>
  <si>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</si>
  <si>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</si>
  <si>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</si>
  <si>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</si>
  <si>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</si>
  <si>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</si>
  <si>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</si>
  <si>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</si>
  <si>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</si>
  <si>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</si>
  <si>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</si>
  <si>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</si>
  <si>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</si>
  <si>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</si>
  <si>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</si>
  <si>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</si>
  <si>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</si>
  <si>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</si>
  <si>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</si>
  <si>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</si>
  <si>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</si>
  <si>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</si>
  <si>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</si>
  <si>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</si>
  <si>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</si>
  <si>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</si>
  <si>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</si>
  <si>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</si>
  <si>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</si>
  <si>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</si>
  <si>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</si>
  <si>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</si>
  <si>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</si>
  <si>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</si>
  <si>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</si>
  <si>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</si>
  <si>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</si>
  <si>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</si>
  <si>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</si>
  <si>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</si>
  <si>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</si>
  <si>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</si>
  <si>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</si>
  <si>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</si>
  <si>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</si>
  <si>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</si>
  <si>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</si>
  <si>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</si>
  <si>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</si>
  <si>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</si>
  <si>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</si>
  <si>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</si>
  <si>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</si>
  <si>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</si>
  <si>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</si>
  <si>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</si>
  <si>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</si>
  <si>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</si>
  <si>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</si>
  <si>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</si>
  <si>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</si>
  <si>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</si>
  <si>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</si>
  <si>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</si>
  <si>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</si>
  <si>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</si>
  <si>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</si>
  <si>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</si>
  <si>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</si>
  <si>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</si>
  <si>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</si>
  <si>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</si>
  <si>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</si>
  <si>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</si>
  <si>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</si>
  <si>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</si>
  <si>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</si>
  <si>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</si>
  <si>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</si>
  <si>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</si>
  <si>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</si>
  <si>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</si>
  <si>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</si>
  <si>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</si>
  <si>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</si>
  <si>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</si>
  <si>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</si>
  <si>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</si>
  <si>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</si>
  <si>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</si>
  <si>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</si>
  <si>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</si>
  <si>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</si>
  <si>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</si>
  <si>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</si>
  <si>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</si>
  <si>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</si>
  <si>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</si>
  <si>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</si>
  <si>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</si>
  <si>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</si>
  <si>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</si>
  <si>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</si>
  <si>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</si>
  <si>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</si>
  <si>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</si>
  <si>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</si>
  <si>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</si>
  <si>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</si>
  <si>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</si>
  <si>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</si>
  <si>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</si>
  <si>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</si>
  <si>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</si>
  <si>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</si>
  <si>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</si>
  <si>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</si>
  <si>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</si>
  <si>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</si>
  <si>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</si>
  <si>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</si>
  <si>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</si>
  <si>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</si>
  <si>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</si>
  <si>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</si>
  <si>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</si>
  <si>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</si>
  <si>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</si>
  <si>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</si>
  <si>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</si>
  <si>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</si>
  <si>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</si>
  <si>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</si>
  <si>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</si>
  <si>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</si>
  <si>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</si>
  <si>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</si>
  <si>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</si>
  <si>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</si>
  <si>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</si>
  <si>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</si>
  <si>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</si>
  <si>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</si>
  <si>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</si>
  <si>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</si>
  <si>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</si>
  <si>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</si>
  <si>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</si>
  <si>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</si>
  <si>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</si>
  <si>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</si>
  <si>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</si>
  <si>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</si>
  <si>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</si>
  <si>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</si>
  <si>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</si>
  <si>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</si>
  <si>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</si>
  <si>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</si>
  <si>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</si>
  <si>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</si>
  <si>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</si>
  <si>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</si>
  <si>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</si>
  <si>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</si>
  <si>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</si>
  <si>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</si>
  <si>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</si>
  <si>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</si>
  <si>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</si>
  <si>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</si>
  <si>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</si>
  <si>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</si>
  <si>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</si>
  <si>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</si>
  <si>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</si>
  <si>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</si>
  <si>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</si>
  <si>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</si>
  <si>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</si>
  <si>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</si>
  <si>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</si>
  <si>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</si>
  <si>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</si>
  <si>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</si>
  <si>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</si>
  <si>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</si>
  <si>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</si>
  <si>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</si>
  <si>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</si>
  <si>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</si>
  <si>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</si>
  <si>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</si>
  <si>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</si>
  <si>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</si>
  <si>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</si>
  <si>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</si>
  <si>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</si>
  <si>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</si>
  <si>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</si>
  <si>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</si>
  <si>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</si>
  <si>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</si>
  <si>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</si>
  <si>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</si>
  <si>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</si>
  <si>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</si>
  <si>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</si>
  <si>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</si>
  <si>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</si>
  <si>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</si>
  <si>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</si>
  <si>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</si>
  <si>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</si>
  <si>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</si>
  <si>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</si>
  <si>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</si>
  <si>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</si>
  <si>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</si>
  <si>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</si>
  <si>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</si>
  <si>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</si>
  <si>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</si>
  <si>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</si>
  <si>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</si>
  <si>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</si>
  <si>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</si>
  <si>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</si>
  <si>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</si>
  <si>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</si>
  <si>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</si>
  <si>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</si>
  <si>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</si>
  <si>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</si>
  <si>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</si>
  <si>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</si>
  <si>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</si>
  <si>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</si>
  <si>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</si>
  <si>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</si>
  <si>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</si>
  <si>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</si>
  <si>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</si>
  <si>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</si>
  <si>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</si>
  <si>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</si>
  <si>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</si>
  <si>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</si>
  <si>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</si>
  <si>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</si>
  <si>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</si>
  <si>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</si>
  <si>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</si>
  <si>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</si>
  <si>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</si>
  <si>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</si>
  <si>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</si>
  <si>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</si>
  <si>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</si>
  <si>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</si>
  <si>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</si>
  <si>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</si>
  <si>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</si>
  <si>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</si>
  <si>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</si>
  <si>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</si>
  <si>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</si>
  <si>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</si>
  <si>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</si>
  <si>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</si>
  <si>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</si>
  <si>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</si>
  <si>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</si>
  <si>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</si>
  <si>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</si>
  <si>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</si>
  <si>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</si>
  <si>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</si>
  <si>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</si>
  <si>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</si>
  <si>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</si>
  <si>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</si>
  <si>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</si>
  <si>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</si>
  <si>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</si>
  <si>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</si>
  <si>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</si>
  <si>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</si>
  <si>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</si>
  <si>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</si>
  <si>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</si>
  <si>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</si>
  <si>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</si>
  <si>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</si>
  <si>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</si>
  <si>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</si>
  <si>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</si>
  <si>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</si>
  <si>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</si>
  <si>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</si>
  <si>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</si>
  <si>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</si>
  <si>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</si>
  <si>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</si>
  <si>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</si>
  <si>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</si>
  <si>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</si>
  <si>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</si>
  <si>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</si>
  <si>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</si>
  <si>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</si>
  <si>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</si>
  <si>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</si>
  <si>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</si>
  <si>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</si>
  <si>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</si>
  <si>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</si>
  <si>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</si>
  <si>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</si>
  <si>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</si>
  <si>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</si>
  <si>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</si>
  <si>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</si>
  <si>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</si>
  <si>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</si>
  <si>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</si>
  <si>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</si>
  <si>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</si>
  <si>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</si>
  <si>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</si>
  <si>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</si>
  <si>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</si>
  <si>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</si>
  <si>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</si>
  <si>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</si>
  <si>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</si>
  <si>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</si>
  <si>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</si>
  <si>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</si>
  <si>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</si>
  <si>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</si>
  <si>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</si>
  <si>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</si>
  <si>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</si>
  <si>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</si>
  <si>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</si>
  <si>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</si>
  <si>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</si>
  <si>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</si>
  <si>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</si>
  <si>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</si>
  <si>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</si>
  <si>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</si>
  <si>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</si>
  <si>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</si>
  <si>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</si>
  <si>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</si>
  <si>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</si>
  <si>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</si>
  <si>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</si>
  <si>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</si>
  <si>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</si>
  <si>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</si>
  <si>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</si>
  <si>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</si>
  <si>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</si>
  <si>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</si>
  <si>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</si>
  <si>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</si>
  <si>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</si>
  <si>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</si>
  <si>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</si>
  <si>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</si>
  <si>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</si>
  <si>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</si>
  <si>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</si>
  <si>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</si>
  <si>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</si>
  <si>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</si>
  <si>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</si>
  <si>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</si>
  <si>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</si>
  <si>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</si>
  <si>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</si>
  <si>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</si>
  <si>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</si>
  <si>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</si>
  <si>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</si>
  <si>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</si>
  <si>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</si>
  <si>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</si>
  <si>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</si>
  <si>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</si>
  <si>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</si>
  <si>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</si>
  <si>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</si>
  <si>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</si>
  <si>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</si>
  <si>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</si>
  <si>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</si>
  <si>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</si>
  <si>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</si>
  <si>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</si>
  <si>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</si>
  <si>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</si>
  <si>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</si>
  <si>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</si>
  <si>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</si>
  <si>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</si>
  <si>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</si>
  <si>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</si>
  <si>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</si>
  <si>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</si>
  <si>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</si>
  <si>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</si>
  <si>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</si>
  <si>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</si>
  <si>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</si>
  <si>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</si>
  <si>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</si>
  <si>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</si>
  <si>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</si>
  <si>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</si>
  <si>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</si>
  <si>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</si>
  <si>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</si>
  <si>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</si>
  <si>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</si>
  <si>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</si>
  <si>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</si>
  <si>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</si>
  <si>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</si>
  <si>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</si>
  <si>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</si>
  <si>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</si>
  <si>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</si>
  <si>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</si>
  <si>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</si>
  <si>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</si>
  <si>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</si>
  <si>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</si>
  <si>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</si>
  <si>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</si>
  <si>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</si>
  <si>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</si>
  <si>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</si>
  <si>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</si>
  <si>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</si>
  <si>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</si>
  <si>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</si>
  <si>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</si>
  <si>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</si>
  <si>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</si>
  <si>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</si>
  <si>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</si>
  <si>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</si>
  <si>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</si>
  <si>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</si>
  <si>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</si>
  <si>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</si>
  <si>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</si>
  <si>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</si>
  <si>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</si>
  <si>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</si>
  <si>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</si>
  <si>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</si>
  <si>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</si>
  <si>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</si>
  <si>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</si>
  <si>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</si>
  <si>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</si>
  <si>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</si>
  <si>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</si>
  <si>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</si>
  <si>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</si>
  <si>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</si>
  <si>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</si>
  <si>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</si>
  <si>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</si>
  <si>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</si>
  <si>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</si>
  <si>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</si>
  <si>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</si>
  <si>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</si>
  <si>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</si>
  <si>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</si>
  <si>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</si>
  <si>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</si>
  <si>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</si>
  <si>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</si>
  <si>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</si>
  <si>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</si>
  <si>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</si>
  <si>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</si>
  <si>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</si>
  <si>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</si>
  <si>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</si>
  <si>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</si>
  <si>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</si>
  <si>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</si>
  <si>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</si>
  <si>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</si>
  <si>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</si>
  <si>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</si>
  <si>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</si>
  <si>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</si>
  <si>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</si>
  <si>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</si>
  <si>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</si>
  <si>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</si>
  <si>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</si>
  <si>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</si>
  <si>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</si>
  <si>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</si>
  <si>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</si>
  <si>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</si>
  <si>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</si>
  <si>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</si>
  <si>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</si>
  <si>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</si>
  <si>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</si>
  <si>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</si>
  <si>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</si>
  <si>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</si>
  <si>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</si>
  <si>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</si>
  <si>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</si>
  <si>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</si>
  <si>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</si>
  <si>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</si>
  <si>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</si>
  <si>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</si>
  <si>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</si>
  <si>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</si>
  <si>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</si>
  <si>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</si>
  <si>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</si>
  <si>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</si>
  <si>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</si>
  <si>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</si>
  <si>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</si>
  <si>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</si>
  <si>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</si>
  <si>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</si>
  <si>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</si>
  <si>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</si>
  <si>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</si>
  <si>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</si>
  <si>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</si>
  <si>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</si>
  <si>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</si>
  <si>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</si>
  <si>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</si>
  <si>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</si>
  <si>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</si>
  <si>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</si>
  <si>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</si>
  <si>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</si>
  <si>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</si>
  <si>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</si>
  <si>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</si>
  <si>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</si>
  <si>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</si>
  <si>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</si>
  <si>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</si>
  <si>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</si>
  <si>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</si>
  <si>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</si>
  <si>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</si>
  <si>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</si>
  <si>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</si>
  <si>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</si>
  <si>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</si>
  <si>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</si>
  <si>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</si>
  <si>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</si>
  <si>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</si>
  <si>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</si>
  <si>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</si>
  <si>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</si>
  <si>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</si>
  <si>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</si>
  <si>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</si>
  <si>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</si>
  <si>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</si>
  <si>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</si>
  <si>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</si>
  <si>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</si>
  <si>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</si>
  <si>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</si>
  <si>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</si>
  <si>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</si>
  <si>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</si>
  <si>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</si>
  <si>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</si>
  <si>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</si>
  <si>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</si>
  <si>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</si>
  <si>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</si>
  <si>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</si>
  <si>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</si>
  <si>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</si>
  <si>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</si>
  <si>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</si>
  <si>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</si>
  <si>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</si>
  <si>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</si>
  <si>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</si>
  <si>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</si>
  <si>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</si>
  <si>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</si>
  <si>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</si>
  <si>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</si>
  <si>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</si>
  <si>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</si>
  <si>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</si>
  <si>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</si>
  <si>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</si>
  <si>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</si>
  <si>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</si>
  <si>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</si>
  <si>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</si>
  <si>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</si>
  <si>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</si>
  <si>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</si>
  <si>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</si>
  <si>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</si>
  <si>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</si>
  <si>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</si>
  <si>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</si>
  <si>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</si>
  <si>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</si>
  <si>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</si>
  <si>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</si>
  <si>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</si>
  <si>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</si>
  <si>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</si>
  <si>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</si>
  <si>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</si>
  <si>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</si>
  <si>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</si>
  <si>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</si>
  <si>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</si>
  <si>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</si>
  <si>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</si>
  <si>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</si>
  <si>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</si>
  <si>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</si>
  <si>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</si>
  <si>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</si>
  <si>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</si>
  <si>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</si>
  <si>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</si>
  <si>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</si>
  <si>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</si>
  <si>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</si>
  <si>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</si>
  <si>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</si>
  <si>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</si>
  <si>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</si>
  <si>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</si>
  <si>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</si>
  <si>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</si>
  <si>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</si>
  <si>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</si>
  <si>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</si>
  <si>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</si>
  <si>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</si>
  <si>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</si>
  <si>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</si>
  <si>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</si>
  <si>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</si>
  <si>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</si>
  <si>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</si>
  <si>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</si>
  <si>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</si>
  <si>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</si>
  <si>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</si>
  <si>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</si>
  <si>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</si>
  <si>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</si>
  <si>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</si>
  <si>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</si>
  <si>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</si>
  <si>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</si>
  <si>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</si>
  <si>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</si>
  <si>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</si>
  <si>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</si>
  <si>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</si>
  <si>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</si>
  <si>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</si>
  <si>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</si>
  <si>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</si>
  <si>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</si>
  <si>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</si>
  <si>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</si>
  <si>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</si>
  <si>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</si>
  <si>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</si>
  <si>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</si>
  <si>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</si>
  <si>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</si>
  <si>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</si>
  <si>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</si>
  <si>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</si>
  <si>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</si>
  <si>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</si>
  <si>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</si>
  <si>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</si>
  <si>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</si>
  <si>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</si>
  <si>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</si>
  <si>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</si>
  <si>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</si>
  <si>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</si>
  <si>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</si>
  <si>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</si>
  <si>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</si>
  <si>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</si>
  <si>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</si>
  <si>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</si>
  <si>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</si>
  <si>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</si>
  <si>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</si>
  <si>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</si>
  <si>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</si>
  <si>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</si>
  <si>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</si>
  <si>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</si>
  <si>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</si>
  <si>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</si>
  <si>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</si>
  <si>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</si>
  <si>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</si>
  <si>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</si>
  <si>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</si>
  <si>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</si>
  <si>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</si>
  <si>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</si>
  <si>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</si>
  <si>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</si>
  <si>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</si>
  <si>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</si>
  <si>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</si>
  <si>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</si>
  <si>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</si>
  <si>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</si>
  <si>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</si>
  <si>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</si>
  <si>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</si>
  <si>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</si>
  <si>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</si>
  <si>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</si>
  <si>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</si>
  <si>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</si>
  <si>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</si>
  <si>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</si>
  <si>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</si>
  <si>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</si>
  <si>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</si>
  <si>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</si>
  <si>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</si>
  <si>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</si>
  <si>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</si>
  <si>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</si>
  <si>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</si>
  <si>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</si>
  <si>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</si>
  <si>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</si>
  <si>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</si>
  <si>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</si>
  <si>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</si>
  <si>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</si>
  <si>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</si>
  <si>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</si>
  <si>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</si>
  <si>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</si>
  <si>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</si>
  <si>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</si>
  <si>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</si>
  <si>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</si>
  <si>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</si>
  <si>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</si>
  <si>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</si>
  <si>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</si>
  <si>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</si>
  <si>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</si>
  <si>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</si>
  <si>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</si>
  <si>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</si>
  <si>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</si>
  <si>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</si>
  <si>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</si>
  <si>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</si>
  <si>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</si>
  <si>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</si>
  <si>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</si>
  <si>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</si>
  <si>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</si>
  <si>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</si>
  <si>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</si>
  <si>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</si>
  <si>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</si>
  <si>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</si>
  <si>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</si>
  <si>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</si>
  <si>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</si>
  <si>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</si>
  <si>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</si>
  <si>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</si>
  <si>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</si>
  <si>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</si>
  <si>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</si>
  <si>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</si>
  <si>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</si>
  <si>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</si>
  <si>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</si>
  <si>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</si>
  <si>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</si>
  <si>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</si>
  <si>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</si>
  <si>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</si>
  <si>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</si>
  <si>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</si>
  <si>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</si>
  <si>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</si>
  <si>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</si>
  <si>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</si>
  <si>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</si>
  <si>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</si>
  <si>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</si>
  <si>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</si>
  <si>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</si>
  <si>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</si>
  <si>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</si>
  <si>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</si>
  <si>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</si>
  <si>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</si>
  <si>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</si>
  <si>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</si>
  <si>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</si>
  <si>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</si>
  <si>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</si>
  <si>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</si>
  <si>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</si>
  <si>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</si>
  <si>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</si>
  <si>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</si>
  <si>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</si>
  <si>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</si>
  <si>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</si>
  <si>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</si>
  <si>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</si>
  <si>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</si>
  <si>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</si>
  <si>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</si>
  <si>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</si>
  <si>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</si>
  <si>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</si>
  <si>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</si>
  <si>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</si>
  <si>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</si>
  <si>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</si>
  <si>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</si>
  <si>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</si>
  <si>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</si>
  <si>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</si>
  <si>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</si>
  <si>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</si>
  <si>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</si>
  <si>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</si>
  <si>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</si>
  <si>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</si>
  <si>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</si>
  <si>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</si>
  <si>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</si>
  <si>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</si>
  <si>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</si>
  <si>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</si>
  <si>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</si>
  <si>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</si>
  <si>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</si>
  <si>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</si>
  <si>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</si>
  <si>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</si>
  <si>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</si>
  <si>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</si>
  <si>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</si>
  <si>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</si>
  <si>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</si>
  <si>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</si>
  <si>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</si>
  <si>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</si>
  <si>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</si>
  <si>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</si>
  <si>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</si>
  <si>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</si>
  <si>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</si>
  <si>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</si>
  <si>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</si>
  <si>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</si>
  <si>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</si>
  <si>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</si>
  <si>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</si>
  <si>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</si>
  <si>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</si>
  <si>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</si>
  <si>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</si>
  <si>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</si>
  <si>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</si>
  <si>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</si>
  <si>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</si>
  <si>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</si>
  <si>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</si>
  <si>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</si>
  <si>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</si>
  <si>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</si>
  <si>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</si>
  <si>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</si>
  <si>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</si>
  <si>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</si>
  <si>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</si>
  <si>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</si>
  <si>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</si>
  <si>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</si>
  <si>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</si>
  <si>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</si>
  <si>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</si>
  <si>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</si>
  <si>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</si>
  <si>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</si>
  <si>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</si>
  <si>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</si>
  <si>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</si>
  <si>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</si>
  <si>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</si>
  <si>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</si>
  <si>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</si>
  <si>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</si>
  <si>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</si>
  <si>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</si>
  <si>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</si>
  <si>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</si>
  <si>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</si>
  <si>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</si>
  <si>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</si>
  <si>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</si>
  <si>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</si>
  <si>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</si>
  <si>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</si>
  <si>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</si>
  <si>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</si>
  <si>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</si>
  <si>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</si>
  <si>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</si>
  <si>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</si>
  <si>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</si>
  <si>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</si>
  <si>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</si>
  <si>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</si>
  <si>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</si>
  <si>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</si>
  <si>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</si>
  <si>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</si>
  <si>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</si>
  <si>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</si>
  <si>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</si>
  <si>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</si>
  <si>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</si>
  <si>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</si>
  <si>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</si>
  <si>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</si>
  <si>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</si>
  <si>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</si>
  <si>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</si>
  <si>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</si>
  <si>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</si>
  <si>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</si>
  <si>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</si>
  <si>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</si>
  <si>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</si>
  <si>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</si>
  <si>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</si>
  <si>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</si>
  <si>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</si>
  <si>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</si>
  <si>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</si>
  <si>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</si>
  <si>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</si>
  <si>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</si>
  <si>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</si>
  <si>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</si>
  <si>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</si>
  <si>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</si>
  <si>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</si>
  <si>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</si>
  <si>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</si>
  <si>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</si>
  <si>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</si>
  <si>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</si>
  <si>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</si>
  <si>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</si>
  <si>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</si>
  <si>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</si>
  <si>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</si>
  <si>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</si>
  <si>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</si>
  <si>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</si>
  <si>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</si>
  <si>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</si>
  <si>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</si>
  <si>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</si>
  <si>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</si>
  <si>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</si>
  <si>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</si>
  <si>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</si>
  <si>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</si>
  <si>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</si>
  <si>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</si>
  <si>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</si>
  <si>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</si>
  <si>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</si>
  <si>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</si>
  <si>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</si>
  <si>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</si>
  <si>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</si>
  <si>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</si>
  <si>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</si>
  <si>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</si>
  <si>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</si>
  <si>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</si>
  <si>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</si>
  <si>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</si>
  <si>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</si>
  <si>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</si>
  <si>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</si>
  <si>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</si>
  <si>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</si>
  <si>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</si>
  <si>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</si>
  <si>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</si>
  <si>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</si>
  <si>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</si>
  <si>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</si>
  <si>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</si>
  <si>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</si>
  <si>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</si>
  <si>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</si>
  <si>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</si>
  <si>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</si>
  <si>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</si>
  <si>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</si>
  <si>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</si>
  <si>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</si>
  <si>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</si>
  <si>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</si>
  <si>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</si>
  <si>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</si>
  <si>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</si>
  <si>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</si>
  <si>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</si>
  <si>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</si>
  <si>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</si>
  <si>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</si>
  <si>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</si>
  <si>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</si>
  <si>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</si>
  <si>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</si>
  <si>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</si>
  <si>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</si>
  <si>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</si>
  <si>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</si>
  <si>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</si>
  <si>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</si>
  <si>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</si>
  <si>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</si>
  <si>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</si>
  <si>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</si>
  <si>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</si>
  <si>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</si>
  <si>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</si>
  <si>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</si>
  <si>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</si>
  <si>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</si>
  <si>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</si>
  <si>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</si>
  <si>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</si>
  <si>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</si>
  <si>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</si>
  <si>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</si>
  <si>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</si>
  <si>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</si>
  <si>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</si>
  <si>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</si>
  <si>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</si>
  <si>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</si>
  <si>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</si>
  <si>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</si>
  <si>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</si>
  <si>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</si>
  <si>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</si>
  <si>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</si>
  <si>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</si>
  <si>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</si>
  <si>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</si>
  <si>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</si>
  <si>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</si>
  <si>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</si>
  <si>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</si>
  <si>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</si>
  <si>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</si>
  <si>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</si>
  <si>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</si>
  <si>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</si>
  <si>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</si>
  <si>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</si>
  <si>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</si>
  <si>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</si>
  <si>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</si>
  <si>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</si>
  <si>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</si>
  <si>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</si>
  <si>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</si>
  <si>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</si>
  <si>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</si>
  <si>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</si>
  <si>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</si>
  <si>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</si>
  <si>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</si>
  <si>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</si>
  <si>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</si>
  <si>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</si>
  <si>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</si>
  <si>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</si>
  <si>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</si>
  <si>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</si>
  <si>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</si>
  <si>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</si>
  <si>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</si>
  <si>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</si>
  <si>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</si>
  <si>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</si>
  <si>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</si>
  <si>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</si>
  <si>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</si>
  <si>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</si>
  <si>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</si>
  <si>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</si>
  <si>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</si>
  <si>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</si>
  <si>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</si>
  <si>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</si>
  <si>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</si>
  <si>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</si>
  <si>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</si>
  <si>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</si>
  <si>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</si>
  <si>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</si>
  <si>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</si>
  <si>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</si>
  <si>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</si>
  <si>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</si>
  <si>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</si>
  <si>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</si>
  <si>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</si>
  <si>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</si>
  <si>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</si>
  <si>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</si>
  <si>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</si>
  <si>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</si>
  <si>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</si>
  <si>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</si>
  <si>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</si>
  <si>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</si>
  <si>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</si>
  <si>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</si>
  <si>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</si>
  <si>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</si>
  <si>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</si>
  <si>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</si>
  <si>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</si>
  <si>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</si>
  <si>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</si>
  <si>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</si>
  <si>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</si>
  <si>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</si>
  <si>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</si>
  <si>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</si>
  <si>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</si>
  <si>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</si>
  <si>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</si>
  <si>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</si>
  <si>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</si>
  <si>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</si>
  <si>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</si>
  <si>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</si>
  <si>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</si>
  <si>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</si>
  <si>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</si>
  <si>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</si>
  <si>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</si>
  <si>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</si>
  <si>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</si>
  <si>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</si>
  <si>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</si>
  <si>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</si>
  <si>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</si>
  <si>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</si>
  <si>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</si>
  <si>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</si>
  <si>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</si>
  <si>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</si>
  <si>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</si>
  <si>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</si>
  <si>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</si>
  <si>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</si>
  <si>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</si>
  <si>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</si>
  <si>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</si>
  <si>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</si>
  <si>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</si>
  <si>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</si>
  <si>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</si>
  <si>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</si>
  <si>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</si>
  <si>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</si>
  <si>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</si>
  <si>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</si>
  <si>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</si>
  <si>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</si>
  <si>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</si>
  <si>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</si>
  <si>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</si>
  <si>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</si>
  <si>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</si>
  <si>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</si>
  <si>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</si>
  <si>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</si>
  <si>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</si>
  <si>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</si>
  <si>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</si>
  <si>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</si>
  <si>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</si>
  <si>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</si>
  <si>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</si>
  <si>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</si>
  <si>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</si>
  <si>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</si>
  <si>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</si>
  <si>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</si>
  <si>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</si>
  <si>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</si>
  <si>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</si>
  <si>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</si>
  <si>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</si>
  <si>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</si>
  <si>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</si>
  <si>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</si>
  <si>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</si>
  <si>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</si>
  <si>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</si>
  <si>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</si>
  <si>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</si>
  <si>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</si>
  <si>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</si>
  <si>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</si>
  <si>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</si>
  <si>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</si>
  <si>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</si>
  <si>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</si>
  <si>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</si>
  <si>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</si>
  <si>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</si>
  <si>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</si>
  <si>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</si>
  <si>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</si>
  <si>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</si>
  <si>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</si>
  <si>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</si>
  <si>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</si>
  <si>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</si>
  <si>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</si>
  <si>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</si>
  <si>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</si>
  <si>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</si>
  <si>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</si>
  <si>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</si>
  <si>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</si>
  <si>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</si>
  <si>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</si>
  <si>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</si>
  <si>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</si>
  <si>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</si>
  <si>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</si>
  <si>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</si>
  <si>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</si>
  <si>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</si>
  <si>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</si>
  <si>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</si>
  <si>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</si>
  <si>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</si>
  <si>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</si>
  <si>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</si>
  <si>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</si>
  <si>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</si>
  <si>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</si>
  <si>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</si>
  <si>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</si>
  <si>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</si>
  <si>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</si>
  <si>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</si>
  <si>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</si>
  <si>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</si>
  <si>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</si>
  <si>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</si>
  <si>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</si>
  <si>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</si>
  <si>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</si>
  <si>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</si>
  <si>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</si>
  <si>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</si>
  <si>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</si>
  <si>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</si>
  <si>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</si>
  <si>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</si>
  <si>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</si>
  <si>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</si>
  <si>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</si>
  <si>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</si>
  <si>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</si>
  <si>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</si>
  <si>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</si>
  <si>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</si>
  <si>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</si>
  <si>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</si>
  <si>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</si>
  <si>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</si>
  <si>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</si>
  <si>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</si>
  <si>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</si>
  <si>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</si>
  <si>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</si>
  <si>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</si>
  <si>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</si>
  <si>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</si>
  <si>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</si>
  <si>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</si>
  <si>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</si>
  <si>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</si>
  <si>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</si>
  <si>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</si>
  <si>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</si>
  <si>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</si>
  <si>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</si>
  <si>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</si>
  <si>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</si>
  <si>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</si>
  <si>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</si>
  <si>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</si>
  <si>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</si>
  <si>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</si>
  <si>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</si>
  <si>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</si>
  <si>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</si>
  <si>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</si>
  <si>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</si>
  <si>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</si>
  <si>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</si>
  <si>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</si>
  <si>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</si>
  <si>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</si>
  <si>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</si>
  <si>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</si>
  <si>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</si>
  <si>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</si>
  <si>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</si>
  <si>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</si>
  <si>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</si>
  <si>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</si>
  <si>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</si>
  <si>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</si>
  <si>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</si>
  <si>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</si>
  <si>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</si>
  <si>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</si>
  <si>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</si>
  <si>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</si>
  <si>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</si>
  <si>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</si>
  <si>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</si>
  <si>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</si>
  <si>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</si>
  <si>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</si>
  <si>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</si>
  <si>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</si>
  <si>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</si>
  <si>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</si>
  <si>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</si>
  <si>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</si>
  <si>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</si>
  <si>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</si>
  <si>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</si>
  <si>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</si>
  <si>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</si>
  <si>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</si>
  <si>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</si>
  <si>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</si>
  <si>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</si>
  <si>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</si>
  <si>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</si>
  <si>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</si>
  <si>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</si>
  <si>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</si>
  <si>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</si>
  <si>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</si>
  <si>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</si>
  <si>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</si>
  <si>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</si>
  <si>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</si>
  <si>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</si>
  <si>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</si>
  <si>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</si>
  <si>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</si>
  <si>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</si>
  <si>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</si>
  <si>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</si>
  <si>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</si>
  <si>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</si>
  <si>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</si>
  <si>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</si>
  <si>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</si>
  <si>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</si>
  <si>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</si>
  <si>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</si>
  <si>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</si>
  <si>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</si>
  <si>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</si>
  <si>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</si>
  <si>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</si>
  <si>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</si>
  <si>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</si>
  <si>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</si>
  <si>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</si>
  <si>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</si>
  <si>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</si>
  <si>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</si>
  <si>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</si>
  <si>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</si>
  <si>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</si>
  <si>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</si>
  <si>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</si>
  <si>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</si>
  <si>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</si>
  <si>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</si>
  <si>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</si>
  <si>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</si>
  <si>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</si>
  <si>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</si>
  <si>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</si>
  <si>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</si>
  <si>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</si>
  <si>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</si>
  <si>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</si>
  <si>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</si>
  <si>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</si>
  <si>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</si>
  <si>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</si>
  <si>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</si>
  <si>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</si>
  <si>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</si>
  <si>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</si>
  <si>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</si>
  <si>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</si>
  <si>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</si>
  <si>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</si>
  <si>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</si>
  <si>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</si>
  <si>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</si>
  <si>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</si>
  <si>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</si>
  <si>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</si>
  <si>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</si>
  <si>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</si>
  <si>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</si>
  <si>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</si>
  <si>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</si>
  <si>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</si>
  <si>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</si>
  <si>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</si>
  <si>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</si>
  <si>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</si>
  <si>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</si>
  <si>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</si>
  <si>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</si>
  <si>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</si>
  <si>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</si>
  <si>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</si>
  <si>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</si>
  <si>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</si>
  <si>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</si>
  <si>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</si>
  <si>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</si>
  <si>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</si>
  <si>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</si>
  <si>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</si>
  <si>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</si>
  <si>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</si>
  <si>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</si>
  <si>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</si>
  <si>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</si>
  <si>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</si>
  <si>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</si>
  <si>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</si>
  <si>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</si>
  <si>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</si>
  <si>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</si>
  <si>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</si>
  <si>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</si>
  <si>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</si>
  <si>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</si>
  <si>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</si>
  <si>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</si>
  <si>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</si>
  <si>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</si>
  <si>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</si>
  <si>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</si>
  <si>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</si>
  <si>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</si>
  <si>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</si>
  <si>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</si>
  <si>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</si>
  <si>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</si>
  <si>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</si>
  <si>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</si>
  <si>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</si>
  <si>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</si>
  <si>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</si>
  <si>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</si>
  <si>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</si>
  <si>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</si>
  <si>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</si>
  <si>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</si>
  <si>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</si>
  <si>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</si>
  <si>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</si>
  <si>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</si>
  <si>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</si>
  <si>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</si>
  <si>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</si>
  <si>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</si>
  <si>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</si>
  <si>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</si>
  <si>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</si>
  <si>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</si>
  <si>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</si>
  <si>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</si>
  <si>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</si>
  <si>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</si>
  <si>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</si>
  <si>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</si>
  <si>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</si>
  <si>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</si>
  <si>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</si>
  <si>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</si>
  <si>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</si>
  <si>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</si>
  <si>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</si>
  <si>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</si>
  <si>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</si>
  <si>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</si>
  <si>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</si>
  <si>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</si>
  <si>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</si>
  <si>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</si>
  <si>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</si>
  <si>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</si>
  <si>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</si>
  <si>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</si>
  <si>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</si>
  <si>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</si>
  <si>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</si>
  <si>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</si>
  <si>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</si>
  <si>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</si>
  <si>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</si>
  <si>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</si>
  <si>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</si>
  <si>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</si>
  <si>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</si>
  <si>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</si>
  <si>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</si>
  <si>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</si>
  <si>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</si>
  <si>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</si>
  <si>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</si>
  <si>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</si>
  <si>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</si>
  <si>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</si>
  <si>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</si>
  <si>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</si>
  <si>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</si>
  <si>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</si>
  <si>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</si>
  <si>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</si>
  <si>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</si>
  <si>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</si>
  <si>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</si>
  <si>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</si>
  <si>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</si>
  <si>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</si>
  <si>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</si>
  <si>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</si>
  <si>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</si>
  <si>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</si>
  <si>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</si>
  <si>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</si>
  <si>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</si>
  <si>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</si>
  <si>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</si>
  <si>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</si>
  <si>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</si>
  <si>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</si>
  <si>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</si>
  <si>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</si>
  <si>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</si>
  <si>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</si>
  <si>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</si>
  <si>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</si>
  <si>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</si>
  <si>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</si>
  <si>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</si>
  <si>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</si>
  <si>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</si>
  <si>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</si>
  <si>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</si>
  <si>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</si>
  <si>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</si>
  <si>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</si>
  <si>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</si>
  <si>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</si>
  <si>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</si>
  <si>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</si>
  <si>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</si>
  <si>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</si>
  <si>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</si>
  <si>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</si>
  <si>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</si>
  <si>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</si>
  <si>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</si>
  <si>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</si>
  <si>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</si>
  <si>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</si>
  <si>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</si>
  <si>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</si>
  <si>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</si>
  <si>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</si>
  <si>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</si>
  <si>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</si>
  <si>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</si>
  <si>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</si>
  <si>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</si>
  <si>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</si>
  <si>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</si>
  <si>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</si>
  <si>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</si>
  <si>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</si>
  <si>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</si>
  <si>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</si>
  <si>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</si>
  <si>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</si>
  <si>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</si>
  <si>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</si>
  <si>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</si>
  <si>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</si>
  <si>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</si>
  <si>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</si>
  <si>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</si>
  <si>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</si>
  <si>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</si>
  <si>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</si>
  <si>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</si>
  <si>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</si>
  <si>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</si>
  <si>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</si>
  <si>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</si>
  <si>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</si>
  <si>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</si>
  <si>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</si>
  <si>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</si>
  <si>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</si>
  <si>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</si>
  <si>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</si>
  <si>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</si>
  <si>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</si>
  <si>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</si>
  <si>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</si>
  <si>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</si>
  <si>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</si>
  <si>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</si>
  <si>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</si>
  <si>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</si>
  <si>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</si>
  <si>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</si>
  <si>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</si>
  <si>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</si>
  <si>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</si>
  <si>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</si>
  <si>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</si>
  <si>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</si>
  <si>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</si>
  <si>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</si>
  <si>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</si>
  <si>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</si>
  <si>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</si>
  <si>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</si>
  <si>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</si>
  <si>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</si>
  <si>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</si>
  <si>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</si>
  <si>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</si>
  <si>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</si>
  <si>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</si>
  <si>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</si>
  <si>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</si>
  <si>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</si>
  <si>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</si>
  <si>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</si>
  <si>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</si>
  <si>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</si>
  <si>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</si>
  <si>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</si>
  <si>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</si>
  <si>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</si>
  <si>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</si>
  <si>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</si>
  <si>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</si>
  <si>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</si>
  <si>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</si>
  <si>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</si>
  <si>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</si>
  <si>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</si>
  <si>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</si>
  <si>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</si>
  <si>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</si>
  <si>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</si>
  <si>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</si>
  <si>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</si>
  <si>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</si>
  <si>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</si>
  <si>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</si>
  <si>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</si>
  <si>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</si>
  <si>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</si>
  <si>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</si>
  <si>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</si>
  <si>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</si>
  <si>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</si>
  <si>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</si>
  <si>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</si>
  <si>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</si>
  <si>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</si>
  <si>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</si>
  <si>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</si>
  <si>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</si>
  <si>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</si>
  <si>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</si>
  <si>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</si>
  <si>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</si>
  <si>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</si>
  <si>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</si>
  <si>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</si>
  <si>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</si>
  <si>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</si>
  <si>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</si>
  <si>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</si>
  <si>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</si>
  <si>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</si>
  <si>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</si>
  <si>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</si>
  <si>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</si>
  <si>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</si>
  <si>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</si>
  <si>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</si>
  <si>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</si>
  <si>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</si>
  <si>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</si>
  <si>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</si>
  <si>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</si>
  <si>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</si>
  <si>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</si>
  <si>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</si>
  <si>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</si>
  <si>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</si>
  <si>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</si>
  <si>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</si>
  <si>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</si>
  <si>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</si>
  <si>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</si>
  <si>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</si>
  <si>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</si>
  <si>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</si>
  <si>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</si>
  <si>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</si>
  <si>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</si>
  <si>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</si>
  <si>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</si>
  <si>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</si>
  <si>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</si>
  <si>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</si>
  <si>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</si>
  <si>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</si>
  <si>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</si>
  <si>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</si>
  <si>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</si>
  <si>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</si>
  <si>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</si>
  <si>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</si>
  <si>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</si>
  <si>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</si>
  <si>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</si>
  <si>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</si>
  <si>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</si>
  <si>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</si>
  <si>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</si>
  <si>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</si>
  <si>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</si>
  <si>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</si>
  <si>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</si>
  <si>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</si>
  <si>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</si>
  <si>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</si>
  <si>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</si>
  <si>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</si>
  <si>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</si>
  <si>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</si>
  <si>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</si>
  <si>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</si>
  <si>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</si>
  <si>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</si>
  <si>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</si>
  <si>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</si>
  <si>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</si>
  <si>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</si>
  <si>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</si>
  <si>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</si>
  <si>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</si>
  <si>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</si>
  <si>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</si>
  <si>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</si>
  <si>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</si>
  <si>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</si>
  <si>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</si>
  <si>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</si>
  <si>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</si>
  <si>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</si>
  <si>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</si>
  <si>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</si>
  <si>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</si>
  <si>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</si>
  <si>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</si>
  <si>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</si>
  <si>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</si>
  <si>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</si>
  <si>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</si>
  <si>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</si>
  <si>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</si>
  <si>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</si>
  <si>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</si>
  <si>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</si>
  <si>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</si>
  <si>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</si>
  <si>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</si>
  <si>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</si>
  <si>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</si>
  <si>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</si>
  <si>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</si>
  <si>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</si>
  <si>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</si>
  <si>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</si>
  <si>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</si>
  <si>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</si>
  <si>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</si>
  <si>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</si>
  <si>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</si>
  <si>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</si>
  <si>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</si>
  <si>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</si>
  <si>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</si>
  <si>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</si>
  <si>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</si>
  <si>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</si>
  <si>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</si>
  <si>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</si>
  <si>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</si>
  <si>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</si>
  <si>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</si>
  <si>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</si>
  <si>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</si>
  <si>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</si>
  <si>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</si>
  <si>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</si>
  <si>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</si>
  <si>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</si>
  <si>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</si>
  <si>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</si>
  <si>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</si>
  <si>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</si>
  <si>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</si>
  <si>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</si>
  <si>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</si>
  <si>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</si>
  <si>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</si>
  <si>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</si>
  <si>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</si>
  <si>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</si>
  <si>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</si>
  <si>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</si>
  <si>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</si>
  <si>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</si>
  <si>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</si>
  <si>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</si>
  <si>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</si>
  <si>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</si>
  <si>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</si>
  <si>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</si>
  <si>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</si>
  <si>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</si>
  <si>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</si>
  <si>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</si>
  <si>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</si>
  <si>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</si>
  <si>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</si>
  <si>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</si>
  <si>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</si>
  <si>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</si>
  <si>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</si>
  <si>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</si>
  <si>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</si>
  <si>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</si>
  <si>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</si>
  <si>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</si>
  <si>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</si>
  <si>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</si>
  <si>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</si>
  <si>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</si>
  <si>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</si>
  <si>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</si>
  <si>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</si>
  <si>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</si>
  <si>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</si>
  <si>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</si>
  <si>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</si>
  <si>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</si>
  <si>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</si>
  <si>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</si>
  <si>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</si>
  <si>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</si>
  <si>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</si>
  <si>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</si>
  <si>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</si>
  <si>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</si>
  <si>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</si>
  <si>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</si>
  <si>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</si>
  <si>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</si>
  <si>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</si>
  <si>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</si>
  <si>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</si>
  <si>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</si>
  <si>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</si>
  <si>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</si>
  <si>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</si>
  <si>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</si>
  <si>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</si>
  <si>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</si>
  <si>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</si>
  <si>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</si>
  <si>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</si>
  <si>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</si>
  <si>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</si>
  <si>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</si>
  <si>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</si>
  <si>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</si>
  <si>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</si>
  <si>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</si>
  <si>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</si>
  <si>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</si>
  <si>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</si>
  <si>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</si>
  <si>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</si>
  <si>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</si>
  <si>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</si>
  <si>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</si>
  <si>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</si>
  <si>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</si>
  <si>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</si>
  <si>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</si>
  <si>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</si>
  <si>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</si>
  <si>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</si>
  <si>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</si>
  <si>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</si>
  <si>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</si>
  <si>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</si>
  <si>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</si>
  <si>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</si>
  <si>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</si>
  <si>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</si>
  <si>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</si>
  <si>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</si>
  <si>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</si>
  <si>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</si>
  <si>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</si>
  <si>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</si>
  <si>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</si>
  <si>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</si>
  <si>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</si>
  <si>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</si>
  <si>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</si>
  <si>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</si>
  <si>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</si>
  <si>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</si>
  <si>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</si>
  <si>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</si>
  <si>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</si>
  <si>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</si>
  <si>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</si>
  <si>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</si>
  <si>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</si>
  <si>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</si>
  <si>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</si>
  <si>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</si>
  <si>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</si>
  <si>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</si>
  <si>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</si>
  <si>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</si>
  <si>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</si>
  <si>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</si>
  <si>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</si>
  <si>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</si>
  <si>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</si>
  <si>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</si>
  <si>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</si>
  <si>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</si>
  <si>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</si>
  <si>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</si>
  <si>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</si>
  <si>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</si>
  <si>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</si>
  <si>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</si>
  <si>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</si>
  <si>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</si>
  <si>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</si>
  <si>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</si>
  <si>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</si>
  <si>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</si>
  <si>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</si>
  <si>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</si>
  <si>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</si>
  <si>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</si>
  <si>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</si>
  <si>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</si>
  <si>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</si>
  <si>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</si>
  <si>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</si>
  <si>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</si>
  <si>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</si>
  <si>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</si>
  <si>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</si>
  <si>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</si>
  <si>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</si>
  <si>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</si>
  <si>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</si>
  <si>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</si>
  <si>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</si>
  <si>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</si>
  <si>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</si>
  <si>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</si>
  <si>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</si>
  <si>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</si>
  <si>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</si>
  <si>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</si>
  <si>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</si>
  <si>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</si>
  <si>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</si>
  <si>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</si>
  <si>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</si>
  <si>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</si>
  <si>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</si>
  <si>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</si>
  <si>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</si>
  <si>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</si>
  <si>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</si>
  <si>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</si>
  <si>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</si>
  <si>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</si>
  <si>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</si>
  <si>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</si>
  <si>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</si>
  <si>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</si>
  <si>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</si>
  <si>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</si>
  <si>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</si>
  <si>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</si>
  <si>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</si>
  <si>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</si>
  <si>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</si>
  <si>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</si>
  <si>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</si>
  <si>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</si>
  <si>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</si>
  <si>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</si>
  <si>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</si>
  <si>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</si>
  <si>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</si>
  <si>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</si>
  <si>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</si>
  <si>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</si>
  <si>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</si>
  <si>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</si>
  <si>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</si>
  <si>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</si>
  <si>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</si>
  <si>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</si>
  <si>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</si>
  <si>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</si>
  <si>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</si>
  <si>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</si>
  <si>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</si>
  <si>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</si>
  <si>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</si>
  <si>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</si>
  <si>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</si>
  <si>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</si>
  <si>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</si>
  <si>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</si>
  <si>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</si>
  <si>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</si>
  <si>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</si>
  <si>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</si>
  <si>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</si>
  <si>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</si>
  <si>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</si>
  <si>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</si>
  <si>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</si>
  <si>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</si>
  <si>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</si>
  <si>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</si>
  <si>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</si>
  <si>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</si>
  <si>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</si>
  <si>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</si>
  <si>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</si>
  <si>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</si>
  <si>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</si>
  <si>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</si>
  <si>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</si>
  <si>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</si>
  <si>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</si>
  <si>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</si>
  <si>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</si>
  <si>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</si>
  <si>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</si>
  <si>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</si>
  <si>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</si>
  <si>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</si>
  <si>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</si>
  <si>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</si>
  <si>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</si>
  <si>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</si>
  <si>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</si>
  <si>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</si>
  <si>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</si>
  <si>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</si>
  <si>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</si>
  <si>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</si>
  <si>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</si>
  <si>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</si>
  <si>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</si>
  <si>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</si>
  <si>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</si>
  <si>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</si>
  <si>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</si>
  <si>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</si>
  <si>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</si>
  <si>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</si>
  <si>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</si>
  <si>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</si>
  <si>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</si>
  <si>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</si>
  <si>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</si>
  <si>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</si>
  <si>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</si>
  <si>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</si>
  <si>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</si>
  <si>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</si>
  <si>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</si>
  <si>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</si>
  <si>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</si>
  <si>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</si>
  <si>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</si>
  <si>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</si>
  <si>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</si>
  <si>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</si>
  <si>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</si>
  <si>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</si>
  <si>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</si>
  <si>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</si>
  <si>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</si>
  <si>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</si>
  <si>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</si>
  <si>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</si>
  <si>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</si>
  <si>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</si>
  <si>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</si>
  <si>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</si>
  <si>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</si>
  <si>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</si>
  <si>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</si>
  <si>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</si>
  <si>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</si>
  <si>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</si>
  <si>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</si>
  <si>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</si>
  <si>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</si>
  <si>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</si>
  <si>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</si>
  <si>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</si>
  <si>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</si>
  <si>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</si>
  <si>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</si>
  <si>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</si>
  <si>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</si>
  <si>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</si>
  <si>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</si>
  <si>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</si>
  <si>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</si>
  <si>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</si>
  <si>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</si>
  <si>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</si>
  <si>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</si>
  <si>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</si>
  <si>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</si>
  <si>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</si>
  <si>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</si>
  <si>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</si>
  <si>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</si>
  <si>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</si>
  <si>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</si>
  <si>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</si>
  <si>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</si>
  <si>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</si>
  <si>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</si>
  <si>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</si>
  <si>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</si>
  <si>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</si>
  <si>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</si>
  <si>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</si>
  <si>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</si>
  <si>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</si>
  <si>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</si>
  <si>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</si>
  <si>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</si>
  <si>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</si>
  <si>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</si>
  <si>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</si>
  <si>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</si>
  <si>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</si>
  <si>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</si>
  <si>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</si>
  <si>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</si>
  <si>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</si>
  <si>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</si>
  <si>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</si>
  <si>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</si>
  <si>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</si>
  <si>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</si>
  <si>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</si>
  <si>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</si>
  <si>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</si>
  <si>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</si>
  <si>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</si>
  <si>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</si>
  <si>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</si>
  <si>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</si>
  <si>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</si>
  <si>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</si>
  <si>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</si>
  <si>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</si>
  <si>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</si>
  <si>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</si>
  <si>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</si>
  <si>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</si>
  <si>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</si>
  <si>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</si>
  <si>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</si>
  <si>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</si>
  <si>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</si>
  <si>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</si>
  <si>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</si>
  <si>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</si>
  <si>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</si>
  <si>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</si>
  <si>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</si>
  <si>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</si>
  <si>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</si>
  <si>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</si>
  <si>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</si>
  <si>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</si>
  <si>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</si>
  <si>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</si>
  <si>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</si>
  <si>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</si>
  <si>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</si>
  <si>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</si>
  <si>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</si>
  <si>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</si>
  <si>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</si>
  <si>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</si>
  <si>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</si>
  <si>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</si>
  <si>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</si>
  <si>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</si>
  <si>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</si>
  <si>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</si>
  <si>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</si>
  <si>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</si>
  <si>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</si>
  <si>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</si>
  <si>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</si>
  <si>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</si>
  <si>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</si>
  <si>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</si>
  <si>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</si>
  <si>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</si>
  <si>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</si>
  <si>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</si>
  <si>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</si>
  <si>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</si>
  <si>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</si>
  <si>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</si>
  <si>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</si>
  <si>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</si>
  <si>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</si>
  <si>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</si>
  <si>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</si>
  <si>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</si>
  <si>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</si>
  <si>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</si>
  <si>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</si>
  <si>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</si>
  <si>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</si>
  <si>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</si>
  <si>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</si>
  <si>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</si>
  <si>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</si>
  <si>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</si>
  <si>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</si>
  <si>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</si>
  <si>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</si>
  <si>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</si>
  <si>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</si>
  <si>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</si>
  <si>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</si>
  <si>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</si>
  <si>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</si>
  <si>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</si>
  <si>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</si>
  <si>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</si>
  <si>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</si>
  <si>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</si>
  <si>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</si>
  <si>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</si>
  <si>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</si>
  <si>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</si>
  <si>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</si>
  <si>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</si>
  <si>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</si>
  <si>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</si>
  <si>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</si>
  <si>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</si>
  <si>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</si>
  <si>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</si>
  <si>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</si>
  <si>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</si>
  <si>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</si>
  <si>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</si>
  <si>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</si>
  <si>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</si>
  <si>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</si>
  <si>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</si>
  <si>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</si>
  <si>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</si>
  <si>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</si>
  <si>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</si>
  <si>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</si>
  <si>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</si>
  <si>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</si>
  <si>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</si>
  <si>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</si>
  <si>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</si>
  <si>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</si>
  <si>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</si>
  <si>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</si>
  <si>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</si>
  <si>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</si>
  <si>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</si>
  <si>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</si>
  <si>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</si>
  <si>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</si>
  <si>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</si>
  <si>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</si>
  <si>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</si>
  <si>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</si>
  <si>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</si>
  <si>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</si>
  <si>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</si>
  <si>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</si>
  <si>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</si>
  <si>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</si>
  <si>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</si>
  <si>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</si>
  <si>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</si>
  <si>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</si>
  <si>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</si>
  <si>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</si>
  <si>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</si>
  <si>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</si>
  <si>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</si>
  <si>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</si>
  <si>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</si>
  <si>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</si>
  <si>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</si>
  <si>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</si>
  <si>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</si>
  <si>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</si>
  <si>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</si>
  <si>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</si>
  <si>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</si>
  <si>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</si>
  <si>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</si>
  <si>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</si>
  <si>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</si>
  <si>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</si>
  <si>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</si>
  <si>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</si>
  <si>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</si>
  <si>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</si>
  <si>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</si>
  <si>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</si>
  <si>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</si>
  <si>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</si>
  <si>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</si>
  <si>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</si>
  <si>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</si>
  <si>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</si>
  <si>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</si>
  <si>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</si>
  <si>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</si>
  <si>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</si>
  <si>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</si>
  <si>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</si>
  <si>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</si>
  <si>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</si>
  <si>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</si>
  <si>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</si>
  <si>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</si>
  <si>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</si>
  <si>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</si>
  <si>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</si>
  <si>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</si>
  <si>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</si>
  <si>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</si>
  <si>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</si>
  <si>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</si>
  <si>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</si>
  <si>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</si>
  <si>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</si>
  <si>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</si>
  <si>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</si>
  <si>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</si>
  <si>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</si>
  <si>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</si>
  <si>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</si>
  <si>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</si>
  <si>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</si>
  <si>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</si>
  <si>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</si>
  <si>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</si>
  <si>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</si>
  <si>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</si>
  <si>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</si>
  <si>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</si>
  <si>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</si>
  <si>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</si>
  <si>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</si>
  <si>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</si>
  <si>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</si>
  <si>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</si>
  <si>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</si>
  <si>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</si>
  <si>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</si>
  <si>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</si>
  <si>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</si>
  <si>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</si>
  <si>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</si>
  <si>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</si>
  <si>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</si>
  <si>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</si>
  <si>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</si>
  <si>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</si>
  <si>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</si>
  <si>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</si>
  <si>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</si>
  <si>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</si>
  <si>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</si>
  <si>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</si>
  <si>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</si>
  <si>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</si>
  <si>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</si>
  <si>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</si>
  <si>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</si>
  <si>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</si>
  <si>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</si>
  <si>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</si>
  <si>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</si>
  <si>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</si>
  <si>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</si>
  <si>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</si>
  <si>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</si>
  <si>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</si>
  <si>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</si>
  <si>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</si>
  <si>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</si>
  <si>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</si>
  <si>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</si>
  <si>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</si>
  <si>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</si>
  <si>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</si>
  <si>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</si>
  <si>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</si>
  <si>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</si>
  <si>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</si>
  <si>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</si>
  <si>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</si>
  <si>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</si>
  <si>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</si>
  <si>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</si>
  <si>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</si>
  <si>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</si>
  <si>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</si>
  <si>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</si>
  <si>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</si>
  <si>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</si>
  <si>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</si>
  <si>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</si>
  <si>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</si>
  <si>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</si>
  <si>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</si>
  <si>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</si>
  <si>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</si>
  <si>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</si>
  <si>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</si>
  <si>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</si>
  <si>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</si>
  <si>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</si>
  <si>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</si>
  <si>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</si>
  <si>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</si>
  <si>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</si>
  <si>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</si>
  <si>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</si>
  <si>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</si>
  <si>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</si>
  <si>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</si>
  <si>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</si>
  <si>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</si>
  <si>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</si>
  <si>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</si>
  <si>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</si>
  <si>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</si>
  <si>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</si>
  <si>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</si>
  <si>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</si>
  <si>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</si>
  <si>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</si>
  <si>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</si>
  <si>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</si>
  <si>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</si>
  <si>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</si>
  <si>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</si>
  <si>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</si>
  <si>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</si>
  <si>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</si>
  <si>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</si>
  <si>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</si>
  <si>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</si>
  <si>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</si>
  <si>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</si>
  <si>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</si>
  <si>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</si>
  <si>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</si>
  <si>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</si>
  <si>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</si>
  <si>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</si>
  <si>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</si>
  <si>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</si>
  <si>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</si>
  <si>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</si>
  <si>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</si>
  <si>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</si>
  <si>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</si>
  <si>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</si>
  <si>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</si>
  <si>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</si>
  <si>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</si>
  <si>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</si>
  <si>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</si>
  <si>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</si>
  <si>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</si>
  <si>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</si>
  <si>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</si>
  <si>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</si>
  <si>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</si>
  <si>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</si>
  <si>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</si>
  <si>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</si>
  <si>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</si>
  <si>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</si>
  <si>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</si>
  <si>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</si>
  <si>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</si>
  <si>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</si>
  <si>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</si>
  <si>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</si>
  <si>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</si>
  <si>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</si>
  <si>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</si>
  <si>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</si>
  <si>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</si>
  <si>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</si>
  <si>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</si>
  <si>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</si>
  <si>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</si>
  <si>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</si>
  <si>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</si>
  <si>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</si>
  <si>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</si>
  <si>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</si>
  <si>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</si>
  <si>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</si>
  <si>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</si>
  <si>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</si>
  <si>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</si>
  <si>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</si>
  <si>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</si>
  <si>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</si>
  <si>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</si>
  <si>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</si>
  <si>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</si>
  <si>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</si>
  <si>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</si>
  <si>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</si>
  <si>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</si>
  <si>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</si>
  <si>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</si>
  <si>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</si>
  <si>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</si>
  <si>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</si>
  <si>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</si>
  <si>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</si>
  <si>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</si>
  <si>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</si>
  <si>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</si>
  <si>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</si>
  <si>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</si>
  <si>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</si>
  <si>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</si>
  <si>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</si>
  <si>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</si>
  <si>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</si>
  <si>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</si>
  <si>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</si>
  <si>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</si>
  <si>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</si>
  <si>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</si>
  <si>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</si>
  <si>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</si>
  <si>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</si>
  <si>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</si>
  <si>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</si>
  <si>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</si>
  <si>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</si>
  <si>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</si>
  <si>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</si>
  <si>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</si>
  <si>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</si>
  <si>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</si>
  <si>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</si>
  <si>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</si>
  <si>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</si>
  <si>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</si>
  <si>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</si>
  <si>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</si>
  <si>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</si>
  <si>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</si>
  <si>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</si>
  <si>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</si>
  <si>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</si>
  <si>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</si>
  <si>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</si>
  <si>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</si>
  <si>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</si>
  <si>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</si>
  <si>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</si>
  <si>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</si>
  <si>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</si>
  <si>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</si>
  <si>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</si>
  <si>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</si>
  <si>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</si>
  <si>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</si>
  <si>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</si>
  <si>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</si>
  <si>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</si>
  <si>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</si>
  <si>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</si>
  <si>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</si>
  <si>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</si>
  <si>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</si>
  <si>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</si>
  <si>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</si>
  <si>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</si>
  <si>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</si>
  <si>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</si>
  <si>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</si>
  <si>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</si>
  <si>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</si>
  <si>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</si>
  <si>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</si>
  <si>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</si>
  <si>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</si>
  <si>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</si>
  <si>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</si>
  <si>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</si>
  <si>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</si>
  <si>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</si>
  <si>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</si>
  <si>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</si>
  <si>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</si>
  <si>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</si>
  <si>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</si>
  <si>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</si>
  <si>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</si>
  <si>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</si>
  <si>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</si>
  <si>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</si>
  <si>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</si>
  <si>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</si>
  <si>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</si>
  <si>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</si>
  <si>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</si>
  <si>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</si>
  <si>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</si>
  <si>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</si>
  <si>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</si>
  <si>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</si>
  <si>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</si>
  <si>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</si>
  <si>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</si>
  <si>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</si>
  <si>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</si>
  <si>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</si>
  <si>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</si>
  <si>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</si>
  <si>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</si>
  <si>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</si>
  <si>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</si>
  <si>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</si>
  <si>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</si>
  <si>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</si>
  <si>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</si>
  <si>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</si>
  <si>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</si>
  <si>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</si>
  <si>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</si>
  <si>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</si>
  <si>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</si>
  <si>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</si>
  <si>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</si>
  <si>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</si>
  <si>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</si>
  <si>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</si>
  <si>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</si>
  <si>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</si>
  <si>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</si>
  <si>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</si>
  <si>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</si>
  <si>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</si>
  <si>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</si>
  <si>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</si>
  <si>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</si>
  <si>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</si>
  <si>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</si>
  <si>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</si>
  <si>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</si>
  <si>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</si>
  <si>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</si>
  <si>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</si>
  <si>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</si>
  <si>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</si>
  <si>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</si>
  <si>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</si>
  <si>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</si>
  <si>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</si>
  <si>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</si>
  <si>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</si>
  <si>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</si>
  <si>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</si>
  <si>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</si>
  <si>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</si>
  <si>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</si>
  <si>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</si>
  <si>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</si>
  <si>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</si>
  <si>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</si>
  <si>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</si>
  <si>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</si>
  <si>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</si>
  <si>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</si>
  <si>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</si>
  <si>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</si>
  <si>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</si>
  <si>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</si>
  <si>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</si>
  <si>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</si>
  <si>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</si>
  <si>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</si>
  <si>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</si>
  <si>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</si>
  <si>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</si>
  <si>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</si>
  <si>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</si>
  <si>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</si>
  <si>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</si>
  <si>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</si>
  <si>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</si>
  <si>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</si>
  <si>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</si>
  <si>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</si>
  <si>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</si>
  <si>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</si>
  <si>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</si>
  <si>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</si>
  <si>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</si>
  <si>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</si>
  <si>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</si>
  <si>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</si>
  <si>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</si>
  <si>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</si>
  <si>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</si>
  <si>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</si>
  <si>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</si>
  <si>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</si>
  <si>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</si>
  <si>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</si>
  <si>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</si>
  <si>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</si>
  <si>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</si>
  <si>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</si>
  <si>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</si>
  <si>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</si>
  <si>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</si>
  <si>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</si>
  <si>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</si>
  <si>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</si>
  <si>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</si>
  <si>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</si>
  <si>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</si>
  <si>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</si>
  <si>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</si>
  <si>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</si>
  <si>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</si>
  <si>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</si>
  <si>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</si>
  <si>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</si>
  <si>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</si>
  <si>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</si>
  <si>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</si>
  <si>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</si>
  <si>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</si>
  <si>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</si>
  <si>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</si>
  <si>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</si>
  <si>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</si>
  <si>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</si>
  <si>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</si>
  <si>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</si>
  <si>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</si>
  <si>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</si>
  <si>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</si>
  <si>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</si>
  <si>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</si>
  <si>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</si>
  <si>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</si>
  <si>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</si>
  <si>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</si>
  <si>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</si>
  <si>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</si>
  <si>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</si>
  <si>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</si>
  <si>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</si>
  <si>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</si>
  <si>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</si>
  <si>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</si>
  <si>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</si>
  <si>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</si>
  <si>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</si>
  <si>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</si>
  <si>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</si>
  <si>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</si>
  <si>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</si>
  <si>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</si>
  <si>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</si>
  <si>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</si>
  <si>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</si>
  <si>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</si>
  <si>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</si>
  <si>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</si>
  <si>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</si>
  <si>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</si>
  <si>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</si>
  <si>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</si>
  <si>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</si>
  <si>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</si>
  <si>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</si>
  <si>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</si>
  <si>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</si>
  <si>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</si>
  <si>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</si>
  <si>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</si>
  <si>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</si>
  <si>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</si>
  <si>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</si>
  <si>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</si>
  <si>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</si>
  <si>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</si>
  <si>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</si>
  <si>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</si>
  <si>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</si>
  <si>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</si>
  <si>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</si>
  <si>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</si>
  <si>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</si>
  <si>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</si>
  <si>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</si>
  <si>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</si>
  <si>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</si>
  <si>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</si>
  <si>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</si>
  <si>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</si>
  <si>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</si>
  <si>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</si>
  <si>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</si>
  <si>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</si>
  <si>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</si>
  <si>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</si>
  <si>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</si>
  <si>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</si>
  <si>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</si>
  <si>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</si>
  <si>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</si>
  <si>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</si>
  <si>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</si>
  <si>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</si>
  <si>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</si>
  <si>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</si>
  <si>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</si>
  <si>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</si>
  <si>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</si>
  <si>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</si>
  <si>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</si>
  <si>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</si>
  <si>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</si>
  <si>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</si>
  <si>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</si>
  <si>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</si>
  <si>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</si>
  <si>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</si>
  <si>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</si>
  <si>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</si>
  <si>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</si>
  <si>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</si>
  <si>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</si>
  <si>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</si>
  <si>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</si>
  <si>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</si>
  <si>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</si>
  <si>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</si>
  <si>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</si>
  <si>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</si>
  <si>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</si>
  <si>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</si>
  <si>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</si>
  <si>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</si>
  <si>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</si>
  <si>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</si>
  <si>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</si>
  <si>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</si>
  <si>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</si>
  <si>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</si>
  <si>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</si>
  <si>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</si>
  <si>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</si>
  <si>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</si>
  <si>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</si>
  <si>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</si>
  <si>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</si>
  <si>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</si>
  <si>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</si>
  <si>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</si>
  <si>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</si>
  <si>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</si>
  <si>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</si>
  <si>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</si>
  <si>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</si>
  <si>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</si>
  <si>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</si>
  <si>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</si>
  <si>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</si>
  <si>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</si>
  <si>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</si>
  <si>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</si>
  <si>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</si>
  <si>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</si>
  <si>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</si>
  <si>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</si>
  <si>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</si>
  <si>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</si>
  <si>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</si>
  <si>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</si>
  <si>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</si>
  <si>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</si>
  <si>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</si>
  <si>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</si>
  <si>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</si>
  <si>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</si>
  <si>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</si>
  <si>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</si>
  <si>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</si>
  <si>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</si>
  <si>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</si>
  <si>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</si>
  <si>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</si>
  <si>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</si>
  <si>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</si>
  <si>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</si>
  <si>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</si>
  <si>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</si>
  <si>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</si>
  <si>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</si>
  <si>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</si>
  <si>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</si>
  <si>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</si>
  <si>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</si>
  <si>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</si>
  <si>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</si>
  <si>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</si>
  <si>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</si>
  <si>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</si>
  <si>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</si>
  <si>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</si>
  <si>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</si>
  <si>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</si>
  <si>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</si>
  <si>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</si>
  <si>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</si>
  <si>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</si>
  <si>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</si>
  <si>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</si>
  <si>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</si>
  <si>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</si>
  <si>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</si>
  <si>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</si>
  <si>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</si>
  <si>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</si>
  <si>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</si>
  <si>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</si>
  <si>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</si>
  <si>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</si>
  <si>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</si>
  <si>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</si>
  <si>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</si>
  <si>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</si>
  <si>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</si>
  <si>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</si>
  <si>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</si>
  <si>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</si>
  <si>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</si>
  <si>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</si>
  <si>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</si>
  <si>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</si>
  <si>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</si>
  <si>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</si>
  <si>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</si>
  <si>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</si>
  <si>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</si>
  <si>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</si>
  <si>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</si>
  <si>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</si>
  <si>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</si>
  <si>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</si>
  <si>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</si>
  <si>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</si>
  <si>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</si>
  <si>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</si>
  <si>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</si>
  <si>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</si>
  <si>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</si>
  <si>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</si>
  <si>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</si>
  <si>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</si>
  <si>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</si>
  <si>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</si>
  <si>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</si>
  <si>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</si>
  <si>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</si>
  <si>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</si>
  <si>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</si>
  <si>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</si>
  <si>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</si>
  <si>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</si>
  <si>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</si>
  <si>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</si>
  <si>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</si>
  <si>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</si>
  <si>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</si>
  <si>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</si>
  <si>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</si>
  <si>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</si>
  <si>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</si>
  <si>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</si>
  <si>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</si>
  <si>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</si>
  <si>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</si>
  <si>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</si>
  <si>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</si>
  <si>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</si>
  <si>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</si>
  <si>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</si>
  <si>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</si>
  <si>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</si>
  <si>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</si>
  <si>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</si>
  <si>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</si>
  <si>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</si>
  <si>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</si>
  <si>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</si>
  <si>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</si>
  <si>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</si>
  <si>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</si>
  <si>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</si>
  <si>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</si>
  <si>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</si>
  <si>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</si>
  <si>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</si>
  <si>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</si>
  <si>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</si>
  <si>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</si>
  <si>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</si>
  <si>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</si>
  <si>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</si>
  <si>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</si>
  <si>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</si>
  <si>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</si>
  <si>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</si>
  <si>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</si>
  <si>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</si>
  <si>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</si>
  <si>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</si>
  <si>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</si>
  <si>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</si>
  <si>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</si>
  <si>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</si>
  <si>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</si>
  <si>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</si>
  <si>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</si>
  <si>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</si>
  <si>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</si>
  <si>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</si>
  <si>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</si>
  <si>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</si>
  <si>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</si>
  <si>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</si>
  <si>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</si>
  <si>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</si>
  <si>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</si>
  <si>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</si>
  <si>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</si>
  <si>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</si>
  <si>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</si>
  <si>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</si>
  <si>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</si>
  <si>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</si>
  <si>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</si>
  <si>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</si>
  <si>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</si>
  <si>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</si>
  <si>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</si>
  <si>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</si>
  <si>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</si>
  <si>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</si>
  <si>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</si>
  <si>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</si>
  <si>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</si>
  <si>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</si>
  <si>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</si>
  <si>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</si>
  <si>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</si>
  <si>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</si>
  <si>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</si>
  <si>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</si>
  <si>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</si>
  <si>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</si>
  <si>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</si>
  <si>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</si>
  <si>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</si>
  <si>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</si>
  <si>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</si>
  <si>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</si>
  <si>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</si>
  <si>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</si>
  <si>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</si>
  <si>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</si>
  <si>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</si>
  <si>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</si>
  <si>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</si>
  <si>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</si>
  <si>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</si>
  <si>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</si>
  <si>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</si>
  <si>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</si>
  <si>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</si>
  <si>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</si>
  <si>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</si>
  <si>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</si>
  <si>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</si>
  <si>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</si>
  <si>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</si>
  <si>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</si>
  <si>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</si>
  <si>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</si>
  <si>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</si>
  <si>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</si>
  <si>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</si>
  <si>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</si>
  <si>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</si>
  <si>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</si>
  <si>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</si>
  <si>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</si>
  <si>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</si>
  <si>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</si>
  <si>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</si>
  <si>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</si>
  <si>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</si>
  <si>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</si>
  <si>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</si>
  <si>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</si>
  <si>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</si>
  <si>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</si>
  <si>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</si>
  <si>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</si>
  <si>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</si>
  <si>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</si>
  <si>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</si>
  <si>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</si>
  <si>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</si>
  <si>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</si>
  <si>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</si>
  <si>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</si>
  <si>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</si>
  <si>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</si>
  <si>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</si>
  <si>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</si>
  <si>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</si>
  <si>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</si>
  <si>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</si>
  <si>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</si>
  <si>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</si>
  <si>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</si>
  <si>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</si>
  <si>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</si>
  <si>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</si>
  <si>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</si>
  <si>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</si>
  <si>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</si>
  <si>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</si>
  <si>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</si>
  <si>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</si>
  <si>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</si>
  <si>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</si>
  <si>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</si>
  <si>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</si>
  <si>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</si>
  <si>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</si>
  <si>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</si>
  <si>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</si>
  <si>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</si>
  <si>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</si>
  <si>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</si>
  <si>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</si>
  <si>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</si>
  <si>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</si>
  <si>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</si>
  <si>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</si>
  <si>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</si>
  <si>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</si>
  <si>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</si>
  <si>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</si>
  <si>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</si>
  <si>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</si>
  <si>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</si>
  <si>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</si>
  <si>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</si>
  <si>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</si>
  <si>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</si>
  <si>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</si>
  <si>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</si>
  <si>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</si>
  <si>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</si>
  <si>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</si>
  <si>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</si>
  <si>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</si>
  <si>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</si>
  <si>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</si>
  <si>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</si>
  <si>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</si>
  <si>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</si>
  <si>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</si>
  <si>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</si>
  <si>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</si>
  <si>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</si>
  <si>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</si>
  <si>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</si>
  <si>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</si>
  <si>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</si>
  <si>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</si>
  <si>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</si>
  <si>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</si>
  <si>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</si>
  <si>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</si>
  <si>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</si>
  <si>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</si>
  <si>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</si>
  <si>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</si>
  <si>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</si>
  <si>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</si>
  <si>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</si>
  <si>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</si>
  <si>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</si>
  <si>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</si>
  <si>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</si>
  <si>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</si>
  <si>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</si>
  <si>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</si>
  <si>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</si>
  <si>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</si>
  <si>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</si>
  <si>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</si>
  <si>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</si>
  <si>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</si>
  <si>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</si>
  <si>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</si>
  <si>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</si>
  <si>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</si>
  <si>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</si>
  <si>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</si>
  <si>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</si>
  <si>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</si>
  <si>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</si>
  <si>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</si>
  <si>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</si>
  <si>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</si>
  <si>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</si>
  <si>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</si>
  <si>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</si>
  <si>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</si>
  <si>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</si>
  <si>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</si>
  <si>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</si>
  <si>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</si>
  <si>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</si>
  <si>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</si>
  <si>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</si>
  <si>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</si>
  <si>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</si>
  <si>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</si>
  <si>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</si>
  <si>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</si>
  <si>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</si>
  <si>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</si>
  <si>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</si>
  <si>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</si>
  <si>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</si>
  <si>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</si>
  <si>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</si>
  <si>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</si>
  <si>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</si>
  <si>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</si>
  <si>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</si>
  <si>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</si>
  <si>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</si>
  <si>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</si>
  <si>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</si>
  <si>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</si>
  <si>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</si>
  <si>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</si>
  <si>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</si>
  <si>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</si>
  <si>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</si>
  <si>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</si>
  <si>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</si>
  <si>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</si>
  <si>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</si>
  <si>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</si>
  <si>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</si>
  <si>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</si>
  <si>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</si>
  <si>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</si>
  <si>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</si>
  <si>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</si>
  <si>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</si>
  <si>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</si>
  <si>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</si>
  <si>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</si>
  <si>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</si>
  <si>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</si>
  <si>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</si>
  <si>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</si>
  <si>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</si>
  <si>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</si>
  <si>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</si>
  <si>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</si>
  <si>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</si>
  <si>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</si>
  <si>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</si>
  <si>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</si>
  <si>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</si>
  <si>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</si>
  <si>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</si>
  <si>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</si>
  <si>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</si>
  <si>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</si>
  <si>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</si>
  <si>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</si>
  <si>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</si>
  <si>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</si>
  <si>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</si>
  <si>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</si>
  <si>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</si>
  <si>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</si>
  <si>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</si>
  <si>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</si>
  <si>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</si>
  <si>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</si>
  <si>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</si>
  <si>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</si>
  <si>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</si>
  <si>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</si>
  <si>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</si>
  <si>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</si>
  <si>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</si>
  <si>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</si>
  <si>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</si>
  <si>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</si>
  <si>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</si>
  <si>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</si>
  <si>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</si>
  <si>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</si>
  <si>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</si>
  <si>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</si>
  <si>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</si>
  <si>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</si>
  <si>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</si>
  <si>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</si>
  <si>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</si>
  <si>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</si>
  <si>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</si>
  <si>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</si>
  <si>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</si>
  <si>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</si>
  <si>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</si>
  <si>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</si>
  <si>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</si>
  <si>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</si>
  <si>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</si>
  <si>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</si>
  <si>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</si>
  <si>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</si>
  <si>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</si>
  <si>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</si>
  <si>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</si>
  <si>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</si>
  <si>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</si>
  <si>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</si>
  <si>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</si>
  <si>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</si>
  <si>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</si>
  <si>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</si>
  <si>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</si>
  <si>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</si>
  <si>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</si>
  <si>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</si>
  <si>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</si>
  <si>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</si>
  <si>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</si>
  <si>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</si>
  <si>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</si>
  <si>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</si>
  <si>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</si>
  <si>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</si>
  <si>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</si>
  <si>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</si>
  <si>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</si>
  <si>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</si>
  <si>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</si>
  <si>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</si>
  <si>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</si>
  <si>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</si>
  <si>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</si>
  <si>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</si>
  <si>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</si>
  <si>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</si>
  <si>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</si>
  <si>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</si>
  <si>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</si>
  <si>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</si>
  <si>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</si>
  <si>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</si>
  <si>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</si>
  <si>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</si>
  <si>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</si>
  <si>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</si>
  <si>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</si>
  <si>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</si>
  <si>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</si>
  <si>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</si>
  <si>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</si>
  <si>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</si>
  <si>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</si>
  <si>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</si>
  <si>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</si>
  <si>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</si>
  <si>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</si>
  <si>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</si>
  <si>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</si>
  <si>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</si>
  <si>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</si>
  <si>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</si>
  <si>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</si>
  <si>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</si>
  <si>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</si>
  <si>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</si>
  <si>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</si>
  <si>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</si>
  <si>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</si>
  <si>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</si>
  <si>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</si>
  <si>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</si>
  <si>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</si>
  <si>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</si>
  <si>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</si>
  <si>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</si>
  <si>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</si>
  <si>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</si>
  <si>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</si>
  <si>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</si>
  <si>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</si>
  <si>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</si>
  <si>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</si>
  <si>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</si>
  <si>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</si>
  <si>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</si>
  <si>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</si>
  <si>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</si>
  <si>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</si>
  <si>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</si>
  <si>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</si>
  <si>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</si>
  <si>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</si>
  <si>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</si>
  <si>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</si>
  <si>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</si>
  <si>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</si>
  <si>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</si>
  <si>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</si>
  <si>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</si>
  <si>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</si>
  <si>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</si>
  <si>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</si>
  <si>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</si>
  <si>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</si>
  <si>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</si>
  <si>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</si>
  <si>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</si>
  <si>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</si>
  <si>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</si>
  <si>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</si>
  <si>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</si>
  <si>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</si>
  <si>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</si>
  <si>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</si>
  <si>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</si>
  <si>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</si>
  <si>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</si>
  <si>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</si>
  <si>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</si>
  <si>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</si>
  <si>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</si>
  <si>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</si>
  <si>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</si>
  <si>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</si>
  <si>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</si>
  <si>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</si>
  <si>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</si>
  <si>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</si>
  <si>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</si>
  <si>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</si>
  <si>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</si>
  <si>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</si>
  <si>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</si>
  <si>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</si>
  <si>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</si>
  <si>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</si>
  <si>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</si>
  <si>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</si>
  <si>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</si>
  <si>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</si>
  <si>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</si>
  <si>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</si>
  <si>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</si>
  <si>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</si>
  <si>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</si>
  <si>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</si>
  <si>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</si>
  <si>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</si>
  <si>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</si>
  <si>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</si>
  <si>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</si>
  <si>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</si>
  <si>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</si>
  <si>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</si>
  <si>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</si>
  <si>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</si>
  <si>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</si>
  <si>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</si>
  <si>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</si>
  <si>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</si>
  <si>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</si>
  <si>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</si>
  <si>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</si>
  <si>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</si>
  <si>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</si>
  <si>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</si>
  <si>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</si>
  <si>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</si>
  <si>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</si>
  <si>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</si>
  <si>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</si>
  <si>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</si>
  <si>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</si>
  <si>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</si>
  <si>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</si>
  <si>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</si>
  <si>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</si>
  <si>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</si>
  <si>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</si>
  <si>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</si>
  <si>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</si>
  <si>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</si>
  <si>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</si>
  <si>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</si>
  <si>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</si>
  <si>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</si>
  <si>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</si>
  <si>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</si>
  <si>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</si>
  <si>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</si>
  <si>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</si>
  <si>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</si>
  <si>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</si>
  <si>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</si>
  <si>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</si>
  <si>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</si>
  <si>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</si>
  <si>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</si>
  <si>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</si>
  <si>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</si>
  <si>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</si>
  <si>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</si>
  <si>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</si>
  <si>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</si>
  <si>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</si>
  <si>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</si>
  <si>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</si>
  <si>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</si>
  <si>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</si>
  <si>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</si>
  <si>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</si>
  <si>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</si>
  <si>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</si>
  <si>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</si>
  <si>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</si>
  <si>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</si>
  <si>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</si>
  <si>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</si>
  <si>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</si>
  <si>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</si>
  <si>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</si>
  <si>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</si>
  <si>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</si>
  <si>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</si>
  <si>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</si>
  <si>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</si>
  <si>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</si>
  <si>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</si>
  <si>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</si>
  <si>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</si>
  <si>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</si>
  <si>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</si>
  <si>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</si>
  <si>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</si>
  <si>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</si>
  <si>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</si>
  <si>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</si>
  <si>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</si>
  <si>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</si>
  <si>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</si>
  <si>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</si>
  <si>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</si>
  <si>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</si>
  <si>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</si>
  <si>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</si>
  <si>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</si>
  <si>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</si>
  <si>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</si>
  <si>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</si>
  <si>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</si>
  <si>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</si>
  <si>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</si>
  <si>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</si>
  <si>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</si>
  <si>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</si>
  <si>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</si>
  <si>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</si>
  <si>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</si>
  <si>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</si>
  <si>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</si>
  <si>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</si>
  <si>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</si>
  <si>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</si>
  <si>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</si>
  <si>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</si>
  <si>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</si>
  <si>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</si>
  <si>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</si>
  <si>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</si>
  <si>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</si>
  <si>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</si>
  <si>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</si>
  <si>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</si>
  <si>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</si>
  <si>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</si>
  <si>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</si>
  <si>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</si>
  <si>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</si>
  <si>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</si>
  <si>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</si>
  <si>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</si>
  <si>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</si>
  <si>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</si>
  <si>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</si>
  <si>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</si>
  <si>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</si>
  <si>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</si>
  <si>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</si>
  <si>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</si>
  <si>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</si>
  <si>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</si>
  <si>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</si>
  <si>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</si>
  <si>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</si>
  <si>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</si>
  <si>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</si>
  <si>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</si>
  <si>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</si>
  <si>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</si>
  <si>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</si>
  <si>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</si>
  <si>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</si>
  <si>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</si>
  <si>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</si>
  <si>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</si>
  <si>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</si>
  <si>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</si>
  <si>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</si>
  <si>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</si>
  <si>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</si>
  <si>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</si>
  <si>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</si>
  <si>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</si>
  <si>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</si>
  <si>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</si>
  <si>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</si>
  <si>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</si>
  <si>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</si>
  <si>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</si>
  <si>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</si>
  <si>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</si>
  <si>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</si>
  <si>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</si>
  <si>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</si>
  <si>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</si>
  <si>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</si>
  <si>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</si>
  <si>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</si>
  <si>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</si>
  <si>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</si>
  <si>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</si>
  <si>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</si>
  <si>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</si>
  <si>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</si>
  <si>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</si>
  <si>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</si>
  <si>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</si>
  <si>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</si>
  <si>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</si>
  <si>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</si>
  <si>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</si>
  <si>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</si>
  <si>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</si>
  <si>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</si>
  <si>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</si>
  <si>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</si>
  <si>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</si>
  <si>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</si>
  <si>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</si>
  <si>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</si>
  <si>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</si>
  <si>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</si>
  <si>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</si>
  <si>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</si>
  <si>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</si>
  <si>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</si>
  <si>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</si>
  <si>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</si>
  <si>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</si>
  <si>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</si>
  <si>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</si>
  <si>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</si>
  <si>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</si>
  <si>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</si>
  <si>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</si>
  <si>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</si>
  <si>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</si>
  <si>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</si>
  <si>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</si>
  <si>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</si>
  <si>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</si>
  <si>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</si>
  <si>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</si>
  <si>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</si>
  <si>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</si>
  <si>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</si>
  <si>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</si>
  <si>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</si>
  <si>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</si>
  <si>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</si>
  <si>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</si>
  <si>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</si>
  <si>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</si>
  <si>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</si>
  <si>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</si>
  <si>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</si>
  <si>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</si>
  <si>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</si>
  <si>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</si>
  <si>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</si>
  <si>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</si>
  <si>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</si>
  <si>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</si>
  <si>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</si>
  <si>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</si>
  <si>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</si>
  <si>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</si>
  <si>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</si>
  <si>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</si>
  <si>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</si>
  <si>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</si>
  <si>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</si>
  <si>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</si>
  <si>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</si>
  <si>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</si>
  <si>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</si>
  <si>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</si>
  <si>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</si>
  <si>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</si>
  <si>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</si>
  <si>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</si>
  <si>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</si>
  <si>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</si>
  <si>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</si>
  <si>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</si>
  <si>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</si>
  <si>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</si>
  <si>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</si>
  <si>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</si>
  <si>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</si>
  <si>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</si>
  <si>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</si>
  <si>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</si>
  <si>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</si>
  <si>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</si>
  <si>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</si>
  <si>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</si>
  <si>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</si>
  <si>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</si>
  <si>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</si>
  <si>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</si>
  <si>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</si>
  <si>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</si>
  <si>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</si>
  <si>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</si>
  <si>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</si>
  <si>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</si>
  <si>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</si>
  <si>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</si>
  <si>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</si>
  <si>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</si>
  <si>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</si>
  <si>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</si>
  <si>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</si>
  <si>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</si>
  <si>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</si>
  <si>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</si>
  <si>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</si>
  <si>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</si>
  <si>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</si>
  <si>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</si>
  <si>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</si>
  <si>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</si>
  <si>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</si>
  <si>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</si>
  <si>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</si>
  <si>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</si>
  <si>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</si>
  <si>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</si>
  <si>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</si>
  <si>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</si>
  <si>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</si>
  <si>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</si>
  <si>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</si>
  <si>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</si>
  <si>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</si>
  <si>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</si>
  <si>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</si>
  <si>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</si>
  <si>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</si>
  <si>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</si>
  <si>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</si>
  <si>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</si>
  <si>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</si>
  <si>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</si>
  <si>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</si>
  <si>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</si>
  <si>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</si>
  <si>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</si>
  <si>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</si>
  <si>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</si>
  <si>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</si>
  <si>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</si>
  <si>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</si>
  <si>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</si>
  <si>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</si>
  <si>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</si>
  <si>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</si>
  <si>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</si>
  <si>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</si>
  <si>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</si>
  <si>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</si>
  <si>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</si>
  <si>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</si>
  <si>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</si>
  <si>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</si>
  <si>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</si>
  <si>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</si>
  <si>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</si>
  <si>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</si>
  <si>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</si>
  <si>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</si>
  <si>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</si>
  <si>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</si>
  <si>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</si>
  <si>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</si>
  <si>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</si>
  <si>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</si>
  <si>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</si>
  <si>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</si>
  <si>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</si>
  <si>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</si>
  <si>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</si>
  <si>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</si>
  <si>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</si>
  <si>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</si>
  <si>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</si>
  <si>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</si>
  <si>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</si>
  <si>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</si>
  <si>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</si>
  <si>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</si>
  <si>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</si>
  <si>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</si>
  <si>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</si>
  <si>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</si>
  <si>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</si>
  <si>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</si>
  <si>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</si>
  <si>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</si>
  <si>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</si>
  <si>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</si>
  <si>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</si>
  <si>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</si>
  <si>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</si>
  <si>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</si>
  <si>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</si>
  <si>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</si>
  <si>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</si>
  <si>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</si>
  <si>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</si>
  <si>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</si>
  <si>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</si>
  <si>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</si>
  <si>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</si>
  <si>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</si>
  <si>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</si>
  <si>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</si>
  <si>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</si>
  <si>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</si>
  <si>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</si>
  <si>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</si>
  <si>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</si>
  <si>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</si>
  <si>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</si>
  <si>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</si>
  <si>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</si>
  <si>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</si>
  <si>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</si>
  <si>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</si>
  <si>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</si>
  <si>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</si>
  <si>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</si>
  <si>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</si>
  <si>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</si>
  <si>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</si>
  <si>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</si>
  <si>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</si>
  <si>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</si>
  <si>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</si>
  <si>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</si>
  <si>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</si>
  <si>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</si>
  <si>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</si>
  <si>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</si>
  <si>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</si>
  <si>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</si>
  <si>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</si>
  <si>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</si>
  <si>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</si>
  <si>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</si>
  <si>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</si>
  <si>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</si>
  <si>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</si>
  <si>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</si>
  <si>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</si>
  <si>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</si>
  <si>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</si>
  <si>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</si>
  <si>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</si>
  <si>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</si>
  <si>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</si>
  <si>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</si>
  <si>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</si>
  <si>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</si>
  <si>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</si>
  <si>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</si>
  <si>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</si>
  <si>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</si>
  <si>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</si>
  <si>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</si>
  <si>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</si>
  <si>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</si>
  <si>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</si>
  <si>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</si>
  <si>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</si>
  <si>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</si>
  <si>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</si>
  <si>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</si>
  <si>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</si>
  <si>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</si>
  <si>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</si>
  <si>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</si>
  <si>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</si>
  <si>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</si>
  <si>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</si>
  <si>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</si>
  <si>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</si>
  <si>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</si>
  <si>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</si>
  <si>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</si>
  <si>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</si>
  <si>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</si>
  <si>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</si>
  <si>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</si>
  <si>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</si>
  <si>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</si>
  <si>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</si>
  <si>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</si>
  <si>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</si>
  <si>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</si>
  <si>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</si>
  <si>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</si>
  <si>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</si>
  <si>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</si>
  <si>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</si>
  <si>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</si>
  <si>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</si>
  <si>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</si>
  <si>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</si>
  <si>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</si>
  <si>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</si>
  <si>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</si>
  <si>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</si>
  <si>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</si>
  <si>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</si>
  <si>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</si>
  <si>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</si>
  <si>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</si>
  <si>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</si>
  <si>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</si>
  <si>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</si>
  <si>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</si>
  <si>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</si>
  <si>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</si>
  <si>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</si>
  <si>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</si>
  <si>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</si>
  <si>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</si>
  <si>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</si>
  <si>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</si>
  <si>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</si>
  <si>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</si>
  <si>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</si>
  <si>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</si>
  <si>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</si>
  <si>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</si>
  <si>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</si>
  <si>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</si>
  <si>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</si>
  <si>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</si>
  <si>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</si>
  <si>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</si>
  <si>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</si>
  <si>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</si>
  <si>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</si>
  <si>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</si>
  <si>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</si>
  <si>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</si>
  <si>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</si>
  <si>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</si>
  <si>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</si>
  <si>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</si>
  <si>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</si>
  <si>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</si>
  <si>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</si>
  <si>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</si>
  <si>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</si>
  <si>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</si>
  <si>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</si>
  <si>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</si>
  <si>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</si>
  <si>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</si>
  <si>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</si>
  <si>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</si>
  <si>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</si>
  <si>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</si>
  <si>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</si>
  <si>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</si>
  <si>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</si>
  <si>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</si>
  <si>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</si>
  <si>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</si>
  <si>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</si>
  <si>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</si>
  <si>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</si>
  <si>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</si>
  <si>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</si>
  <si>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</si>
  <si>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</si>
  <si>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</si>
  <si>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</si>
  <si>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</si>
  <si>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</si>
  <si>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</si>
  <si>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</si>
  <si>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</si>
  <si>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</si>
  <si>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</si>
  <si>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</si>
  <si>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</si>
  <si>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</si>
  <si>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</si>
  <si>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</si>
  <si>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</si>
  <si>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</si>
  <si>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</si>
  <si>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</si>
  <si>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</si>
  <si>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</si>
  <si>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</si>
  <si>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</si>
  <si>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</si>
  <si>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</si>
  <si>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</si>
  <si>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</si>
  <si>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</si>
  <si>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</si>
  <si>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</si>
  <si>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</si>
  <si>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</si>
  <si>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</si>
  <si>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</si>
  <si>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</si>
  <si>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</si>
  <si>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</si>
  <si>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</si>
  <si>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</si>
  <si>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</si>
  <si>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</si>
  <si>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</si>
  <si>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</si>
  <si>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</si>
  <si>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</si>
  <si>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</si>
  <si>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</si>
  <si>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</si>
  <si>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</si>
  <si>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</si>
  <si>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</si>
  <si>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</si>
  <si>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</si>
  <si>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</si>
  <si>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</si>
  <si>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</si>
  <si>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</si>
  <si>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</si>
  <si>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</si>
  <si>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</si>
  <si>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</si>
  <si>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</si>
  <si>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</si>
  <si>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</si>
  <si>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</si>
  <si>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</si>
  <si>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</si>
  <si>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</si>
  <si>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</si>
  <si>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</si>
  <si>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</si>
  <si>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</si>
  <si>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</si>
  <si>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</si>
  <si>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</si>
  <si>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</si>
  <si>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</si>
  <si>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</si>
  <si>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</si>
  <si>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</si>
  <si>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</si>
  <si>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</si>
  <si>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</si>
  <si>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</si>
  <si>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</si>
  <si>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</si>
  <si>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</si>
  <si>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</si>
  <si>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</si>
  <si>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</si>
  <si>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</si>
  <si>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</si>
  <si>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</si>
  <si>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</si>
  <si>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</si>
  <si>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</si>
  <si>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</si>
  <si>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</si>
  <si>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</si>
  <si>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</si>
  <si>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</si>
  <si>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</si>
  <si>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</si>
  <si>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</si>
  <si>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</si>
  <si>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</si>
  <si>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</si>
  <si>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</si>
  <si>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</si>
  <si>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</si>
  <si>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</si>
  <si>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</si>
  <si>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</si>
  <si>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</si>
  <si>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</si>
  <si>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</si>
  <si>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</si>
  <si>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</si>
  <si>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</si>
  <si>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</si>
  <si>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</si>
  <si>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</si>
  <si>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</si>
  <si>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</si>
  <si>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</si>
  <si>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</si>
  <si>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</si>
  <si>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</si>
  <si>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</si>
  <si>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</si>
  <si>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</si>
  <si>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</si>
  <si>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</si>
  <si>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</si>
  <si>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</si>
  <si>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</si>
  <si>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</si>
  <si>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</si>
  <si>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</si>
  <si>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</si>
  <si>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</si>
  <si>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</si>
  <si>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</si>
  <si>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</si>
  <si>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</si>
  <si>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</si>
  <si>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</si>
  <si>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</si>
  <si>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</si>
  <si>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</si>
  <si>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</si>
  <si>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</si>
  <si>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</si>
  <si>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</si>
  <si>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</si>
  <si>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</si>
  <si>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</si>
  <si>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</si>
  <si>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</si>
  <si>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</si>
  <si>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</si>
  <si>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</si>
  <si>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</si>
  <si>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</si>
  <si>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</si>
  <si>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</si>
  <si>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</si>
  <si>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</si>
  <si>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</si>
  <si>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</si>
  <si>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</si>
  <si>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</si>
  <si>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</si>
  <si>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</si>
  <si>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</si>
  <si>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</si>
  <si>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</si>
  <si>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</si>
  <si>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</si>
  <si>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</si>
  <si>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</si>
  <si>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</si>
  <si>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</si>
  <si>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</si>
  <si>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</si>
  <si>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</si>
  <si>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</si>
  <si>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</si>
  <si>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</si>
  <si>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</si>
  <si>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</si>
  <si>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</si>
  <si>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</si>
  <si>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</si>
  <si>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</si>
  <si>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</si>
  <si>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</si>
  <si>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</si>
  <si>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</si>
  <si>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</si>
  <si>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</si>
  <si>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</si>
  <si>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</si>
  <si>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</si>
  <si>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</si>
  <si>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</si>
  <si>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</si>
  <si>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</si>
  <si>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</si>
  <si>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</si>
  <si>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</si>
  <si>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</si>
  <si>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</si>
  <si>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</si>
  <si>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</si>
  <si>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</si>
  <si>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</si>
  <si>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</si>
  <si>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</si>
  <si>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</si>
  <si>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</si>
  <si>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</si>
  <si>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</si>
  <si>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</si>
  <si>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</si>
  <si>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</si>
  <si>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</si>
  <si>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</si>
  <si>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</si>
  <si>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</si>
  <si>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</si>
  <si>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</si>
  <si>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</si>
  <si>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</si>
  <si>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</si>
  <si>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</si>
  <si>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</si>
  <si>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</si>
  <si>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</si>
  <si>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</si>
  <si>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</si>
  <si>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</si>
  <si>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</si>
  <si>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</si>
  <si>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</si>
  <si>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</si>
  <si>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</si>
  <si>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</si>
  <si>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</si>
  <si>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</si>
  <si>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</si>
  <si>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</si>
  <si>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</si>
  <si>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</si>
  <si>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</si>
  <si>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</si>
  <si>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</si>
  <si>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</si>
  <si>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</si>
  <si>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</si>
  <si>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</si>
  <si>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</si>
  <si>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</si>
  <si>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</si>
  <si>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</si>
  <si>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</si>
  <si>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</si>
  <si>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</si>
  <si>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</si>
  <si>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</si>
  <si>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</si>
  <si>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</si>
  <si>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</si>
  <si>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</si>
  <si>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</si>
  <si>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</si>
  <si>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</si>
  <si>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</si>
  <si>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</si>
  <si>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</si>
  <si>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</si>
  <si>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</si>
  <si>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</si>
  <si>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</si>
  <si>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</si>
  <si>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</si>
  <si>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</si>
  <si>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</si>
  <si>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</si>
  <si>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</si>
  <si>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</si>
  <si>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</si>
  <si>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</si>
  <si>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</si>
  <si>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</si>
  <si>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</si>
  <si>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</si>
  <si>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</si>
  <si>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</si>
  <si>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</si>
  <si>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</si>
  <si>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</si>
  <si>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</si>
  <si>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</si>
  <si>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</si>
  <si>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</si>
  <si>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</si>
  <si>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</si>
  <si>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</si>
  <si>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</si>
  <si>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</si>
  <si>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</si>
  <si>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</si>
  <si>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</si>
  <si>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</si>
  <si>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</si>
  <si>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</si>
  <si>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</si>
  <si>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</si>
  <si>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</si>
  <si>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</si>
  <si>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</si>
  <si>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</si>
  <si>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</si>
  <si>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</si>
  <si>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</si>
  <si>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</si>
  <si>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</si>
  <si>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</si>
  <si>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</si>
  <si>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</si>
  <si>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</si>
  <si>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</si>
  <si>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</si>
  <si>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</si>
  <si>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</si>
  <si>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</si>
  <si>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</si>
  <si>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</si>
  <si>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</si>
  <si>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</si>
  <si>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</si>
  <si>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</si>
  <si>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</si>
  <si>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</si>
  <si>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</si>
  <si>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</si>
  <si>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</si>
  <si>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</si>
  <si>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</si>
  <si>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</si>
  <si>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</si>
  <si>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</si>
  <si>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</si>
  <si>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</si>
  <si>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</si>
  <si>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</si>
  <si>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</si>
  <si>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</si>
  <si>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</si>
  <si>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</si>
  <si>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</si>
  <si>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</si>
  <si>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</si>
  <si>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</si>
  <si>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</si>
  <si>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</si>
  <si>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</si>
  <si>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</si>
  <si>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</si>
  <si>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</si>
  <si>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</si>
  <si>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</si>
  <si>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</si>
  <si>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</si>
  <si>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</si>
  <si>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</si>
  <si>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</si>
  <si>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</si>
  <si>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</si>
  <si>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</si>
  <si>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</si>
  <si>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</si>
  <si>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</si>
  <si>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</si>
  <si>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</si>
  <si>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</si>
  <si>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</si>
  <si>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</si>
  <si>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</si>
  <si>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</si>
  <si>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</si>
  <si>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</si>
  <si>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</si>
  <si>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</si>
  <si>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</si>
  <si>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</si>
  <si>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</si>
  <si>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</si>
  <si>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</si>
  <si>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</si>
  <si>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</si>
  <si>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</si>
  <si>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</si>
  <si>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</si>
  <si>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</si>
  <si>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</si>
  <si>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</si>
  <si>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</si>
  <si>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</si>
  <si>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</si>
  <si>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</si>
  <si>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</si>
  <si>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</si>
  <si>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</si>
  <si>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</si>
  <si>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</si>
  <si>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</si>
  <si>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</si>
  <si>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</si>
  <si>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</si>
  <si>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</si>
  <si>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</si>
  <si>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</si>
  <si>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</si>
  <si>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</si>
  <si>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</si>
  <si>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</si>
  <si>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</si>
  <si>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</si>
  <si>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</si>
  <si>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</si>
  <si>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</si>
  <si>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</si>
  <si>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</si>
  <si>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</si>
  <si>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</si>
  <si>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</si>
  <si>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</si>
  <si>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</si>
  <si>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</si>
  <si>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</si>
  <si>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</si>
  <si>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</si>
  <si>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</si>
  <si>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</si>
  <si>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</si>
  <si>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</si>
  <si>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</si>
  <si>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</si>
  <si>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</si>
  <si>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</si>
  <si>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</si>
  <si>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</si>
  <si>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</si>
  <si>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</si>
  <si>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</si>
  <si>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</si>
  <si>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</si>
  <si>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</si>
  <si>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</si>
  <si>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</si>
  <si>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</si>
  <si>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</si>
  <si>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</si>
  <si>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</si>
  <si>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</si>
  <si>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</si>
  <si>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</si>
  <si>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</si>
  <si>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</si>
  <si>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</si>
  <si>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</si>
  <si>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</si>
  <si>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</si>
  <si>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</si>
  <si>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</si>
  <si>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</si>
  <si>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</si>
  <si>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</si>
  <si>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</si>
  <si>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</si>
  <si>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</si>
  <si>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</si>
  <si>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</si>
  <si>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</si>
  <si>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</si>
  <si>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</si>
  <si>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</si>
  <si>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</si>
  <si>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</si>
  <si>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</si>
  <si>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</si>
  <si>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</si>
  <si>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</si>
  <si>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</si>
  <si>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</si>
  <si>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</si>
  <si>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</si>
  <si>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</si>
  <si>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</si>
  <si>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</si>
  <si>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</si>
  <si>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</si>
  <si>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</si>
  <si>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</si>
  <si>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</si>
  <si>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</si>
  <si>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</si>
  <si>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</si>
  <si>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</si>
  <si>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</si>
  <si>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</si>
  <si>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</si>
  <si>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</si>
  <si>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</si>
  <si>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</si>
  <si>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</si>
  <si>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</si>
  <si>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</si>
  <si>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</si>
  <si>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</si>
  <si>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</si>
  <si>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</si>
  <si>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</si>
  <si>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</si>
  <si>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</si>
  <si>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</si>
  <si>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</si>
  <si>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</si>
  <si>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</si>
  <si>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</si>
  <si>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</si>
  <si>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</si>
  <si>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</si>
  <si>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</si>
  <si>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</si>
  <si>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</si>
  <si>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</si>
  <si>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</si>
  <si>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</si>
  <si>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</si>
  <si>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</si>
  <si>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</si>
  <si>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</si>
  <si>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</si>
  <si>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</si>
  <si>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</si>
  <si>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</si>
  <si>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</si>
  <si>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</si>
  <si>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</si>
  <si>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</si>
  <si>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</si>
  <si>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</si>
  <si>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</si>
  <si>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</si>
  <si>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</si>
  <si>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</si>
  <si>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</si>
  <si>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</si>
  <si>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</si>
  <si>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</si>
  <si>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</si>
  <si>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</si>
  <si>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</si>
  <si>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</si>
  <si>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</si>
  <si>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</si>
  <si>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</si>
  <si>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</si>
  <si>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</si>
  <si>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</si>
  <si>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</si>
  <si>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</si>
  <si>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</si>
  <si>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</si>
  <si>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</si>
  <si>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</si>
  <si>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</si>
  <si>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</si>
  <si>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</si>
  <si>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</si>
  <si>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</si>
  <si>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</si>
  <si>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</si>
  <si>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</si>
  <si>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</si>
  <si>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</si>
  <si>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</si>
  <si>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</si>
  <si>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</si>
  <si>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</si>
  <si>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</si>
  <si>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</si>
  <si>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</si>
  <si>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</si>
  <si>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</si>
  <si>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</si>
  <si>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</si>
  <si>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</si>
  <si>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</si>
  <si>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</si>
  <si>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</si>
  <si>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</si>
  <si>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</si>
  <si>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</si>
  <si>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</si>
  <si>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</si>
  <si>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</si>
  <si>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</si>
  <si>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</si>
  <si>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</si>
  <si>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</si>
  <si>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</si>
  <si>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</si>
  <si>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</si>
  <si>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</si>
  <si>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</si>
  <si>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</si>
  <si>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</si>
  <si>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</si>
  <si>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</si>
  <si>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</si>
  <si>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</si>
  <si>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</si>
  <si>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</si>
  <si>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</si>
  <si>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</si>
  <si>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</si>
  <si>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</si>
  <si>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</si>
  <si>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</si>
  <si>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</si>
  <si>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</si>
  <si>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</si>
  <si>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</si>
  <si>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</si>
  <si>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</si>
  <si>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</si>
  <si>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</si>
  <si>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</si>
  <si>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</si>
  <si>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</si>
  <si>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</si>
  <si>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</si>
  <si>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</si>
  <si>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</si>
  <si>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</si>
  <si>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</si>
  <si>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</si>
  <si>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</si>
  <si>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</si>
  <si>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</si>
  <si>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</si>
  <si>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</si>
  <si>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</si>
  <si>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</si>
  <si>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</si>
  <si>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</si>
  <si>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</si>
  <si>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</si>
  <si>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</si>
  <si>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</si>
  <si>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</si>
  <si>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</si>
  <si>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</si>
  <si>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</si>
  <si>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</si>
  <si>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</si>
  <si>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</si>
  <si>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</si>
  <si>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</si>
  <si>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</si>
  <si>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</si>
  <si>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</si>
  <si>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</si>
  <si>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</si>
  <si>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</si>
  <si>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</si>
  <si>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</si>
  <si>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</si>
  <si>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</si>
  <si>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</si>
  <si>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</si>
  <si>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</si>
  <si>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</si>
  <si>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</si>
  <si>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</si>
  <si>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</si>
  <si>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</si>
  <si>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</si>
  <si>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</si>
  <si>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</si>
  <si>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</si>
  <si>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</si>
  <si>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</si>
  <si>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</si>
  <si>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</si>
  <si>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</si>
  <si>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</si>
  <si>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</si>
  <si>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</si>
  <si>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</si>
  <si>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</si>
  <si>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</si>
  <si>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</si>
  <si>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</si>
  <si>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</si>
  <si>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</si>
  <si>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</si>
  <si>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</si>
  <si>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</si>
  <si>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</si>
  <si>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</si>
  <si>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</si>
  <si>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</si>
  <si>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</si>
  <si>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</si>
  <si>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</si>
  <si>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</si>
  <si>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</si>
  <si>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</si>
  <si>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</si>
  <si>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</si>
  <si>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</si>
  <si>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</si>
  <si>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</si>
  <si>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</si>
  <si>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</si>
  <si>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</si>
  <si>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</si>
  <si>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</si>
  <si>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</si>
  <si>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</si>
  <si>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</si>
  <si>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</si>
  <si>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</si>
  <si>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</si>
  <si>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</si>
  <si>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</si>
  <si>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</si>
  <si>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</si>
  <si>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</si>
  <si>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</si>
  <si>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</si>
  <si>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</si>
  <si>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</si>
  <si>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</si>
  <si>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</si>
  <si>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</si>
  <si>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</si>
  <si>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</si>
  <si>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</si>
  <si>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</si>
  <si>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</si>
  <si>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</si>
  <si>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</si>
  <si>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</si>
  <si>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</si>
  <si>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</si>
  <si>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</si>
  <si>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</si>
  <si>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</si>
  <si>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</si>
  <si>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</si>
  <si>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</si>
  <si>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</si>
  <si>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</si>
  <si>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</si>
  <si>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</si>
  <si>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</si>
  <si>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</si>
  <si>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</si>
  <si>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</si>
  <si>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</si>
  <si>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</si>
  <si>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</si>
  <si>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</si>
  <si>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</si>
  <si>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</si>
  <si>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</si>
  <si>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</si>
  <si>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</si>
  <si>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</si>
  <si>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</si>
  <si>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</si>
  <si>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</si>
  <si>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</si>
  <si>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</si>
  <si>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</si>
  <si>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</si>
  <si>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</si>
  <si>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</si>
  <si>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</si>
  <si>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</si>
  <si>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</si>
  <si>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</si>
  <si>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</si>
  <si>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</si>
  <si>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</si>
  <si>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</si>
  <si>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</si>
  <si>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</si>
  <si>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</si>
  <si>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</si>
  <si>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</si>
  <si>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</si>
  <si>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</si>
  <si>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</si>
  <si>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</si>
  <si>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</si>
  <si>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</si>
  <si>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</si>
  <si>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</si>
  <si>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</si>
  <si>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</si>
  <si>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</si>
  <si>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</si>
  <si>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</si>
  <si>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</si>
  <si>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</si>
  <si>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</si>
  <si>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</si>
  <si>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</si>
  <si>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</si>
  <si>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</si>
  <si>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</si>
  <si>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</si>
  <si>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</si>
  <si>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</si>
  <si>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</si>
  <si>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</si>
  <si>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</si>
  <si>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</si>
  <si>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</si>
  <si>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</si>
  <si>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</si>
  <si>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</si>
  <si>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</si>
  <si>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</si>
  <si>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</si>
  <si>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</si>
  <si>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</si>
  <si>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</si>
  <si>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</si>
  <si>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</si>
  <si>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</si>
  <si>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</si>
  <si>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</si>
  <si>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</si>
  <si>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</si>
  <si>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</si>
  <si>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</si>
  <si>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</si>
  <si>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</si>
  <si>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</si>
  <si>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</si>
  <si>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</si>
  <si>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</si>
  <si>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</si>
  <si>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</si>
  <si>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</si>
  <si>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</si>
  <si>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</si>
  <si>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</si>
  <si>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</si>
  <si>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</si>
  <si>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</si>
  <si>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</si>
  <si>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</si>
  <si>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</si>
  <si>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</si>
  <si>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</si>
  <si>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</si>
  <si>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</si>
  <si>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</si>
  <si>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</si>
  <si>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</si>
  <si>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</si>
  <si>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</si>
  <si>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</si>
  <si>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</si>
  <si>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</si>
  <si>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</si>
  <si>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</si>
  <si>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</si>
  <si>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</si>
  <si>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</si>
  <si>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</si>
  <si>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</si>
  <si>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</si>
  <si>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</si>
  <si>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</si>
  <si>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</si>
  <si>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</si>
  <si>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</si>
  <si>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</si>
  <si>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</si>
  <si>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</si>
  <si>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</si>
  <si>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</si>
  <si>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</si>
  <si>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</si>
  <si>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</si>
  <si>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</si>
  <si>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</si>
  <si>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</si>
  <si>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</si>
  <si>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</si>
  <si>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</si>
  <si>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</si>
  <si>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</si>
  <si>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</si>
  <si>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</si>
  <si>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</si>
  <si>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</si>
  <si>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</si>
  <si>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</si>
  <si>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</si>
  <si>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</si>
  <si>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</si>
  <si>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</si>
  <si>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</si>
  <si>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</si>
  <si>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</si>
  <si>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</si>
  <si>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</si>
  <si>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</si>
  <si>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</si>
  <si>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</si>
  <si>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</si>
  <si>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</si>
  <si>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</si>
  <si>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</si>
  <si>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</si>
  <si>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</si>
  <si>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</si>
  <si>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</si>
  <si>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</si>
  <si>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</si>
  <si>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</si>
  <si>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</si>
  <si>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</si>
  <si>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</si>
  <si>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</si>
  <si>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</si>
  <si>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</si>
  <si>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</si>
  <si>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</si>
  <si>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</si>
  <si>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</si>
  <si>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</si>
  <si>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</si>
  <si>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</si>
  <si>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</si>
  <si>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</si>
  <si>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</si>
  <si>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</si>
  <si>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</si>
  <si>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</si>
  <si>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</si>
  <si>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</si>
  <si>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</si>
  <si>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</si>
  <si>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</si>
  <si>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</si>
  <si>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</si>
  <si>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</si>
  <si>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</si>
  <si>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</si>
  <si>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</si>
  <si>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</si>
  <si>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</si>
  <si>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</si>
  <si>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</si>
  <si>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</si>
  <si>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</si>
  <si>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</si>
  <si>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</si>
  <si>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</si>
  <si>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</si>
  <si>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</si>
  <si>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</si>
  <si>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</si>
  <si>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</si>
  <si>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</si>
  <si>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</si>
  <si>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</si>
  <si>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</si>
  <si>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</si>
  <si>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</si>
  <si>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</si>
  <si>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</si>
  <si>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</si>
  <si>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</si>
  <si>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</si>
  <si>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</si>
  <si>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</si>
  <si>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</si>
  <si>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</si>
  <si>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</si>
  <si>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</si>
  <si>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</si>
  <si>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</si>
  <si>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</si>
  <si>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</si>
  <si>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</si>
  <si>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</si>
  <si>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</si>
  <si>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</si>
  <si>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</si>
  <si>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</si>
  <si>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</si>
  <si>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</si>
  <si>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</si>
  <si>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</si>
  <si>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</si>
  <si>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</si>
  <si>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</si>
  <si>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</si>
  <si>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</si>
  <si>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</si>
  <si>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</si>
  <si>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</si>
  <si>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</si>
  <si>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</si>
  <si>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</si>
  <si>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</si>
  <si>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</si>
  <si>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</si>
  <si>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</si>
  <si>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</si>
  <si>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</si>
  <si>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</si>
  <si>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</si>
  <si>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</si>
  <si>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</si>
  <si>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</si>
  <si>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</si>
  <si>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</si>
  <si>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</si>
  <si>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</si>
  <si>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</si>
  <si>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</si>
  <si>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</si>
  <si>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</si>
  <si>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</si>
  <si>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</si>
  <si>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</si>
  <si>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</si>
  <si>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</si>
  <si>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</si>
  <si>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</si>
  <si>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</si>
  <si>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</si>
  <si>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</si>
  <si>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</si>
  <si>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</si>
  <si>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</si>
  <si>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</si>
  <si>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</si>
  <si>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</si>
  <si>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</si>
  <si>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</si>
  <si>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</si>
  <si>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</si>
  <si>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</si>
  <si>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</si>
  <si>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</si>
  <si>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</si>
  <si>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</si>
  <si>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</si>
  <si>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</si>
  <si>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</si>
  <si>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</si>
  <si>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</si>
  <si>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</si>
  <si>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</si>
  <si>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</si>
  <si>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</si>
  <si>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</si>
  <si>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</si>
  <si>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</si>
  <si>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</si>
  <si>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</si>
  <si>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</si>
  <si>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</si>
  <si>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</si>
  <si>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</si>
  <si>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</si>
  <si>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</si>
  <si>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</si>
  <si>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</si>
  <si>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</si>
  <si>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</si>
  <si>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</si>
  <si>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</si>
  <si>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</si>
  <si>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</si>
  <si>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</si>
  <si>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</si>
  <si>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</si>
  <si>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</si>
  <si>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</si>
  <si>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</si>
  <si>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</si>
  <si>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</si>
  <si>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</si>
  <si>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</si>
  <si>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</si>
  <si>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</si>
  <si>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</si>
  <si>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</si>
  <si>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</si>
  <si>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</si>
  <si>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</si>
  <si>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</si>
  <si>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</si>
  <si>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</si>
  <si>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</si>
  <si>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</si>
  <si>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</si>
  <si>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</si>
  <si>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</si>
  <si>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</si>
  <si>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</si>
  <si>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</si>
  <si>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</si>
  <si>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</si>
  <si>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</si>
  <si>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</si>
  <si>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</si>
  <si>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</si>
  <si>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</si>
  <si>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</si>
  <si>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</si>
  <si>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</si>
  <si>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</si>
  <si>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</si>
  <si>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</si>
  <si>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</si>
  <si>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</si>
  <si>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</si>
  <si>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</si>
  <si>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</si>
  <si>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</si>
  <si>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</si>
  <si>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</si>
  <si>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</si>
  <si>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</si>
  <si>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</si>
  <si>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</si>
  <si>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</si>
  <si>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</si>
  <si>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</si>
  <si>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</si>
  <si>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</si>
  <si>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</si>
  <si>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</si>
  <si>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</si>
  <si>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</si>
  <si>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</si>
  <si>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</si>
  <si>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</si>
  <si>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</si>
  <si>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</si>
  <si>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</si>
  <si>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</si>
  <si>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</si>
  <si>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</si>
  <si>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</si>
  <si>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</si>
  <si>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</si>
  <si>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</si>
  <si>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</si>
  <si>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</si>
  <si>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</si>
  <si>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</si>
  <si>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</si>
  <si>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</si>
  <si>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</si>
  <si>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</si>
  <si>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</si>
  <si>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</si>
  <si>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</si>
  <si>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</si>
  <si>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</si>
  <si>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</si>
  <si>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</si>
  <si>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</si>
  <si>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</si>
  <si>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</si>
  <si>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</si>
  <si>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</si>
  <si>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</si>
  <si>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</si>
  <si>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</si>
  <si>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</si>
  <si>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</si>
  <si>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</si>
  <si>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</si>
  <si>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</si>
  <si>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</si>
  <si>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</si>
  <si>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</si>
  <si>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</si>
  <si>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</si>
  <si>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</si>
  <si>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</si>
  <si>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</si>
  <si>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</si>
  <si>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</si>
  <si>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</si>
  <si>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</si>
  <si>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</si>
  <si>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</si>
  <si>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</si>
  <si>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</si>
  <si>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</si>
  <si>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</si>
  <si>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</si>
  <si>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</si>
  <si>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</si>
  <si>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</si>
  <si>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</si>
  <si>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</si>
  <si>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</si>
  <si>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</si>
  <si>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</si>
  <si>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</si>
  <si>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</si>
  <si>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</si>
  <si>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</si>
  <si>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</si>
  <si>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</si>
  <si>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</si>
  <si>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</si>
  <si>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</si>
  <si>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</si>
  <si>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</si>
  <si>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</si>
  <si>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</si>
  <si>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</si>
  <si>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</si>
  <si>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</si>
  <si>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</si>
  <si>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</si>
  <si>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</si>
  <si>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</si>
  <si>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</si>
  <si>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</si>
  <si>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</si>
  <si>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</si>
  <si>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</si>
  <si>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</si>
  <si>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</si>
  <si>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</si>
  <si>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</si>
  <si>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</si>
  <si>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</si>
  <si>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</si>
  <si>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</si>
  <si>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</si>
  <si>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</si>
  <si>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</si>
  <si>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</si>
  <si>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</si>
  <si>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</si>
  <si>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</si>
  <si>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</si>
  <si>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</si>
  <si>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</si>
  <si>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</si>
  <si>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</si>
  <si>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</si>
  <si>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</si>
  <si>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</si>
  <si>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</si>
  <si>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</si>
  <si>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</si>
  <si>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</si>
  <si>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</si>
  <si>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</si>
  <si>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</si>
  <si>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</si>
  <si>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</si>
  <si>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</si>
  <si>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</si>
  <si>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</si>
  <si>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</si>
  <si>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</si>
  <si>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</si>
  <si>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</si>
  <si>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</si>
  <si>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</si>
  <si>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</si>
  <si>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</si>
  <si>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</si>
  <si>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</si>
  <si>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</si>
  <si>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</si>
  <si>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</si>
  <si>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</si>
  <si>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</si>
  <si>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</si>
  <si>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</si>
  <si>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</si>
  <si>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</si>
  <si>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</si>
  <si>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</si>
  <si>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</si>
  <si>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</si>
  <si>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</si>
  <si>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</si>
  <si>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</si>
  <si>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</si>
  <si>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</si>
  <si>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</si>
  <si>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</si>
  <si>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</si>
  <si>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</si>
  <si>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</si>
  <si>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</si>
  <si>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</si>
  <si>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</si>
  <si>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</si>
  <si>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</si>
  <si>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</si>
  <si>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</si>
  <si>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</si>
  <si>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</si>
  <si>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</si>
  <si>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</si>
  <si>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</si>
  <si>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</si>
  <si>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</si>
  <si>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</si>
  <si>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</si>
  <si>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</si>
  <si>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</si>
  <si>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</si>
  <si>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</si>
  <si>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</si>
  <si>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</si>
  <si>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</si>
  <si>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</si>
  <si>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</si>
  <si>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</si>
  <si>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</si>
  <si>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</si>
  <si>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</si>
  <si>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</si>
  <si>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</si>
  <si>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</si>
  <si>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</si>
  <si>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</si>
  <si>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</si>
  <si>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</si>
  <si>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</si>
  <si>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</si>
  <si>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</si>
  <si>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</si>
  <si>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</si>
  <si>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</si>
  <si>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</si>
  <si>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</si>
  <si>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</si>
  <si>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</si>
  <si>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</si>
  <si>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</si>
  <si>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</si>
  <si>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</si>
  <si>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</si>
  <si>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</si>
  <si>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</si>
  <si>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</si>
  <si>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</si>
  <si>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</si>
  <si>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</si>
  <si>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</si>
  <si>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</si>
  <si>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</si>
  <si>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</si>
  <si>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</si>
  <si>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</si>
  <si>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</si>
  <si>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</si>
  <si>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</si>
  <si>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</si>
  <si>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</si>
  <si>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</si>
  <si>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</si>
  <si>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</si>
  <si>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</si>
  <si>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</si>
  <si>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</si>
  <si>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</si>
  <si>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</si>
  <si>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</si>
  <si>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</si>
  <si>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</si>
  <si>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</si>
  <si>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</si>
  <si>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</si>
  <si>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</si>
  <si>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</si>
  <si>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</si>
  <si>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</si>
  <si>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</si>
  <si>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</si>
  <si>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</si>
  <si>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</si>
  <si>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</si>
  <si>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</si>
  <si>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</si>
  <si>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</si>
  <si>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</si>
  <si>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</si>
  <si>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</si>
  <si>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</si>
  <si>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</si>
  <si>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</si>
  <si>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</si>
  <si>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</si>
  <si>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</si>
  <si>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</si>
  <si>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</si>
  <si>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</si>
  <si>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</si>
  <si>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</si>
  <si>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</si>
  <si>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</si>
  <si>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</si>
  <si>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</si>
  <si>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</si>
  <si>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</si>
  <si>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</si>
  <si>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</si>
  <si>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</si>
  <si>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</si>
  <si>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</si>
  <si>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</si>
  <si>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</si>
  <si>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</si>
  <si>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</si>
  <si>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</si>
  <si>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</si>
  <si>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</si>
  <si>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</si>
  <si>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</si>
  <si>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</si>
  <si>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</si>
  <si>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</si>
  <si>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</si>
  <si>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</si>
  <si>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</si>
  <si>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</si>
  <si>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</si>
  <si>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</si>
  <si>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</si>
  <si>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</si>
  <si>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</si>
  <si>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</si>
  <si>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</si>
  <si>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</si>
  <si>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</si>
  <si>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</si>
  <si>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</si>
  <si>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</si>
  <si>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</si>
  <si>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</si>
  <si>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</si>
  <si>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</si>
  <si>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</si>
  <si>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</si>
  <si>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</si>
  <si>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</si>
  <si>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</si>
  <si>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</si>
  <si>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</si>
  <si>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</si>
  <si>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</si>
  <si>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</si>
  <si>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</si>
  <si>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</si>
  <si>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</si>
  <si>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</si>
  <si>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</si>
  <si>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</si>
  <si>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</si>
  <si>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</si>
  <si>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</si>
  <si>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</si>
  <si>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</si>
  <si>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</si>
  <si>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</si>
  <si>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</si>
  <si>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</si>
  <si>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</si>
  <si>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</si>
  <si>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</si>
  <si>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</si>
  <si>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</si>
  <si>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</si>
  <si>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</si>
  <si>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</si>
  <si>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</si>
  <si>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</si>
  <si>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</si>
  <si>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</si>
  <si>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</si>
  <si>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</si>
  <si>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</si>
  <si>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</si>
  <si>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</si>
  <si>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</si>
  <si>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</si>
  <si>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</si>
  <si>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</si>
  <si>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</si>
  <si>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</si>
  <si>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</si>
  <si>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</si>
  <si>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</si>
  <si>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</si>
  <si>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</si>
  <si>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</si>
  <si>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</si>
  <si>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</si>
  <si>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</si>
  <si>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</si>
  <si>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</si>
  <si>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</si>
  <si>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</si>
  <si>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</si>
  <si>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</si>
  <si>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</si>
  <si>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</si>
  <si>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</si>
  <si>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</si>
  <si>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</si>
  <si>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</si>
  <si>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</si>
  <si>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</si>
  <si>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</si>
  <si>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</si>
  <si>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</si>
  <si>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</si>
  <si>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</si>
  <si>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</si>
  <si>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</si>
  <si>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</si>
  <si>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</si>
  <si>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</si>
  <si>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</si>
  <si>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</si>
  <si>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</si>
  <si>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</si>
  <si>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</si>
  <si>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</si>
  <si>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</si>
  <si>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</si>
  <si>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</si>
  <si>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</si>
  <si>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</si>
  <si>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</si>
  <si>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</si>
  <si>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</si>
  <si>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</si>
  <si>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</si>
  <si>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</si>
  <si>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</si>
  <si>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</si>
  <si>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</si>
  <si>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</si>
  <si>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</si>
  <si>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</si>
  <si>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</si>
  <si>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</si>
  <si>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</si>
  <si>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</si>
  <si>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</si>
  <si>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</si>
  <si>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</si>
  <si>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</si>
  <si>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</si>
  <si>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</si>
  <si>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</si>
  <si>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</si>
  <si>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</si>
  <si>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</si>
  <si>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</si>
  <si>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</si>
  <si>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</si>
  <si>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</si>
  <si>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</si>
  <si>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</si>
  <si>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</si>
  <si>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</si>
  <si>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</si>
  <si>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</si>
  <si>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</si>
  <si>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</si>
  <si>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</si>
  <si>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</si>
  <si>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</si>
  <si>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</si>
  <si>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</si>
  <si>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</si>
  <si>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</si>
  <si>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</si>
  <si>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</si>
  <si>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</si>
  <si>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</si>
  <si>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</si>
  <si>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</si>
  <si>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</si>
  <si>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</si>
  <si>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</si>
  <si>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</si>
  <si>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</si>
  <si>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</si>
  <si>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</si>
  <si>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</si>
  <si>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</si>
  <si>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</si>
  <si>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</si>
  <si>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</si>
  <si>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</si>
  <si>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</si>
  <si>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</si>
  <si>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</si>
  <si>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</si>
  <si>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</si>
  <si>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</si>
  <si>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</si>
  <si>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</si>
  <si>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</si>
  <si>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</si>
  <si>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</si>
  <si>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</si>
  <si>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</si>
  <si>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</si>
  <si>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</si>
  <si>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</si>
  <si>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</si>
  <si>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</si>
  <si>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</si>
  <si>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</si>
  <si>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</si>
  <si>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</si>
  <si>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</si>
  <si>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</si>
  <si>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</si>
  <si>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</si>
  <si>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</si>
  <si>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</si>
  <si>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</si>
  <si>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</si>
  <si>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</si>
  <si>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</si>
  <si>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</si>
  <si>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</si>
  <si>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</si>
  <si>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</si>
  <si>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</si>
  <si>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</si>
  <si>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</si>
  <si>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</si>
  <si>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</si>
  <si>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</si>
  <si>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</si>
  <si>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</si>
  <si>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</si>
  <si>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</si>
  <si>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</si>
  <si>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</si>
  <si>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</si>
  <si>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</si>
  <si>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</si>
  <si>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</si>
  <si>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</si>
  <si>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</si>
  <si>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</si>
  <si>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</si>
  <si>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</si>
  <si>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</si>
  <si>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</si>
  <si>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</si>
  <si>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</si>
  <si>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</si>
  <si>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</si>
  <si>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</si>
  <si>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</si>
  <si>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</si>
  <si>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</si>
  <si>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</si>
  <si>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</si>
  <si>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</si>
  <si>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</si>
  <si>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</si>
  <si>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</si>
  <si>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</si>
  <si>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</si>
  <si>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</si>
  <si>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</si>
  <si>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</si>
  <si>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</si>
  <si>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</si>
  <si>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</si>
  <si>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</si>
  <si>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</si>
  <si>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</si>
  <si>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</si>
  <si>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</si>
  <si>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</si>
  <si>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</si>
  <si>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</si>
  <si>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</si>
  <si>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</si>
  <si>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</si>
  <si>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</si>
  <si>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</si>
  <si>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</si>
  <si>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</si>
  <si>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</si>
  <si>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</si>
  <si>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</si>
  <si>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</si>
  <si>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</si>
  <si>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</si>
  <si>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</si>
  <si>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</si>
  <si>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</si>
  <si>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</si>
  <si>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</si>
  <si>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</si>
  <si>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</si>
  <si>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</si>
  <si>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</si>
  <si>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</si>
  <si>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</si>
  <si>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</si>
  <si>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</si>
  <si>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</si>
  <si>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</si>
  <si>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</si>
  <si>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</si>
  <si>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</si>
  <si>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</si>
  <si>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</si>
  <si>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</si>
  <si>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</si>
  <si>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</si>
  <si>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</si>
  <si>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</si>
  <si>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</si>
  <si>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</si>
  <si>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</si>
  <si>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</si>
  <si>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</si>
  <si>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</si>
  <si>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</si>
  <si>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</si>
  <si>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</si>
  <si>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</si>
  <si>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</si>
  <si>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</si>
  <si>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</si>
  <si>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</si>
  <si>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</si>
  <si>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</si>
  <si>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</si>
  <si>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</si>
  <si>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</si>
  <si>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</si>
  <si>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</si>
  <si>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</si>
  <si>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</si>
  <si>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</si>
  <si>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</si>
  <si>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</si>
  <si>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</si>
  <si>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</si>
  <si>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</si>
  <si>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</si>
  <si>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</si>
  <si>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</si>
  <si>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</si>
  <si>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</si>
  <si>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</si>
  <si>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</si>
  <si>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</si>
  <si>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</si>
  <si>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</si>
  <si>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</si>
  <si>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</si>
  <si>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</si>
  <si>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</si>
  <si>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</si>
  <si>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</si>
  <si>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</si>
  <si>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</si>
  <si>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</si>
  <si>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</si>
  <si>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</si>
  <si>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</si>
  <si>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</si>
  <si>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</si>
  <si>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</si>
  <si>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</si>
  <si>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</si>
  <si>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</si>
  <si>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</si>
  <si>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</si>
  <si>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</si>
  <si>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</si>
  <si>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</si>
  <si>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</si>
  <si>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</si>
  <si>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</si>
  <si>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</si>
  <si>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</si>
  <si>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</si>
  <si>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</si>
  <si>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</si>
  <si>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</si>
  <si>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</si>
  <si>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</si>
  <si>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</si>
  <si>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</si>
  <si>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</si>
  <si>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</si>
  <si>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</si>
  <si>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</si>
  <si>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</si>
  <si>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</si>
  <si>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</si>
  <si>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</si>
  <si>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</si>
  <si>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</si>
  <si>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</si>
  <si>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</si>
  <si>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</si>
  <si>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</si>
  <si>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</si>
  <si>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</si>
  <si>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</si>
  <si>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</si>
  <si>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</si>
  <si>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</si>
  <si>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</si>
  <si>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</si>
  <si>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</si>
  <si>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</si>
  <si>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</si>
  <si>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</si>
  <si>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</si>
  <si>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</si>
  <si>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</si>
  <si>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</si>
  <si>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</si>
  <si>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</si>
  <si>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</si>
  <si>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</si>
  <si>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</si>
  <si>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</si>
  <si>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</si>
  <si>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</si>
  <si>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</si>
  <si>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</si>
  <si>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</si>
  <si>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</si>
  <si>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</si>
  <si>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</si>
  <si>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</si>
  <si>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</si>
  <si>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</si>
  <si>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</si>
  <si>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</si>
  <si>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</si>
  <si>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</si>
  <si>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</si>
  <si>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</si>
  <si>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</si>
  <si>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</si>
  <si>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</si>
  <si>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</si>
  <si>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</si>
  <si>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</si>
  <si>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</si>
  <si>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</si>
  <si>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</si>
  <si>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</si>
  <si>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</si>
  <si>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</si>
  <si>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</si>
  <si>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</si>
  <si>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</si>
  <si>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</si>
  <si>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</si>
  <si>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</si>
  <si>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</si>
  <si>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</si>
  <si>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</si>
  <si>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</si>
  <si>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</si>
  <si>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</si>
  <si>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</si>
  <si>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</si>
  <si>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</si>
  <si>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</si>
  <si>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</si>
  <si>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</si>
  <si>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</si>
  <si>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</si>
  <si>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</si>
  <si>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</si>
  <si>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</si>
  <si>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</si>
  <si>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</si>
  <si>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</si>
  <si>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</si>
  <si>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</si>
  <si>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</si>
  <si>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</si>
  <si>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</si>
  <si>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</si>
  <si>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</si>
  <si>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</si>
  <si>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</si>
  <si>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</si>
  <si>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</si>
  <si>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</si>
  <si>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</si>
  <si>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</si>
  <si>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</si>
  <si>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</si>
  <si>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</si>
  <si>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</si>
  <si>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</si>
  <si>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</si>
  <si>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</si>
  <si>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</si>
  <si>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</si>
  <si>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</si>
  <si>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</si>
  <si>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</si>
  <si>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</si>
  <si>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</si>
  <si>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</si>
  <si>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</si>
  <si>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</si>
  <si>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</si>
  <si>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</si>
  <si>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</si>
  <si>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</si>
  <si>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</si>
  <si>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</si>
  <si>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</si>
  <si>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</si>
  <si>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</si>
  <si>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</si>
  <si>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</si>
  <si>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</si>
  <si>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</si>
  <si>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</si>
  <si>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</si>
  <si>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</si>
  <si>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</si>
  <si>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</si>
  <si>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</si>
  <si>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</si>
  <si>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</si>
  <si>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</si>
  <si>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</si>
  <si>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</si>
  <si>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</si>
  <si>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</si>
  <si>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</si>
  <si>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</si>
  <si>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</si>
  <si>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</si>
  <si>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</si>
  <si>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</si>
  <si>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</si>
  <si>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</si>
  <si>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</si>
  <si>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</si>
  <si>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</si>
  <si>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</si>
  <si>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</si>
  <si>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</si>
  <si>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</si>
  <si>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</si>
  <si>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</si>
  <si>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</si>
  <si>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</si>
  <si>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</si>
  <si>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</si>
  <si>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</si>
  <si>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</si>
  <si>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</si>
  <si>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</si>
  <si>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</si>
  <si>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</si>
  <si>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</si>
  <si>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</si>
  <si>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</si>
  <si>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</si>
  <si>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</si>
  <si>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</si>
  <si>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</si>
  <si>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</si>
  <si>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</si>
  <si>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</si>
  <si>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</si>
  <si>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</si>
  <si>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</si>
  <si>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</si>
  <si>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</si>
  <si>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</si>
  <si>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</si>
  <si>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</si>
  <si>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</si>
  <si>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</si>
  <si>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</si>
  <si>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</si>
  <si>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</si>
  <si>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</si>
  <si>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</si>
  <si>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</si>
  <si>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</si>
  <si>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</si>
  <si>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</si>
  <si>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</si>
  <si>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</si>
  <si>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</si>
  <si>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</si>
  <si>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</si>
  <si>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</si>
  <si>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</si>
  <si>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</si>
  <si>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</si>
  <si>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</si>
  <si>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</si>
  <si>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</si>
  <si>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</si>
  <si>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</si>
  <si>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</si>
  <si>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</si>
  <si>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</si>
  <si>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</si>
  <si>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</si>
  <si>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</si>
  <si>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</si>
  <si>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</si>
  <si>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</si>
  <si>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</si>
  <si>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</si>
  <si>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</si>
  <si>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</si>
  <si>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</si>
  <si>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</si>
  <si>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</si>
  <si>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</si>
  <si>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</si>
  <si>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</si>
  <si>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</si>
  <si>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</si>
  <si>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</si>
  <si>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</si>
  <si>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</si>
  <si>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</si>
  <si>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</si>
  <si>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</si>
  <si>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</si>
  <si>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</si>
  <si>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</si>
  <si>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</si>
  <si>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</si>
  <si>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</si>
  <si>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</si>
  <si>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</si>
  <si>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</si>
  <si>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</si>
  <si>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</si>
  <si>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</si>
  <si>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</si>
  <si>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</si>
  <si>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</si>
  <si>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</si>
  <si>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</si>
  <si>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</si>
  <si>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</si>
  <si>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</si>
  <si>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</si>
  <si>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</si>
  <si>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</si>
  <si>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</si>
  <si>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</si>
  <si>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</si>
  <si>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</si>
  <si>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</si>
  <si>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</si>
  <si>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</si>
  <si>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</si>
  <si>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</si>
  <si>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</si>
  <si>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</si>
  <si>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</si>
  <si>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</si>
  <si>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</si>
  <si>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</si>
  <si>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</si>
  <si>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</si>
  <si>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</si>
  <si>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</si>
  <si>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</si>
  <si>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</si>
  <si>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</si>
  <si>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</si>
  <si>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</si>
  <si>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</si>
  <si>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</si>
  <si>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</si>
  <si>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</si>
  <si>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</si>
  <si>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</si>
  <si>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</si>
  <si>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</si>
  <si>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</si>
  <si>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</si>
  <si>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</si>
  <si>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</si>
  <si>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</si>
  <si>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</si>
  <si>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</si>
  <si>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</si>
  <si>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</si>
  <si>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</si>
  <si>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</si>
  <si>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</si>
  <si>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</si>
  <si>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</si>
  <si>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</si>
  <si>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</si>
  <si>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</si>
  <si>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</si>
  <si>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</si>
  <si>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</si>
  <si>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</si>
  <si>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</si>
  <si>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</si>
  <si>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</si>
  <si>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</si>
  <si>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</si>
  <si>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</si>
  <si>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</si>
  <si>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</si>
  <si>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</si>
  <si>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</si>
  <si>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</si>
  <si>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</si>
  <si>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</si>
  <si>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</si>
  <si>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</si>
  <si>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</si>
  <si>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</si>
  <si>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</si>
  <si>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</si>
  <si>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</si>
  <si>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</si>
  <si>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</si>
  <si>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</si>
  <si>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</si>
  <si>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</si>
  <si>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</si>
  <si>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</si>
  <si>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</si>
  <si>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</si>
  <si>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</si>
  <si>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</si>
  <si>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</si>
  <si>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</si>
  <si>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</si>
  <si>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</si>
  <si>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</si>
  <si>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</si>
  <si>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</si>
  <si>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</si>
  <si>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</si>
  <si>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</si>
  <si>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</si>
  <si>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</si>
  <si>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</si>
  <si>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</si>
  <si>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</si>
  <si>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</si>
  <si>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</si>
  <si>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</si>
  <si>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</si>
  <si>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</si>
  <si>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</si>
  <si>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</si>
  <si>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</si>
  <si>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</si>
  <si>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</si>
  <si>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</si>
  <si>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</si>
  <si>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</si>
  <si>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</si>
  <si>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</si>
  <si>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</si>
  <si>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</si>
  <si>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</si>
  <si>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</si>
  <si>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</si>
  <si>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</si>
  <si>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</si>
  <si>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</si>
  <si>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</si>
  <si>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</si>
  <si>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</si>
  <si>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</si>
  <si>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</si>
  <si>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</si>
  <si>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</si>
  <si>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</si>
  <si>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</si>
  <si>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</si>
  <si>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</si>
  <si>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</si>
  <si>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</si>
  <si>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</si>
  <si>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</si>
  <si>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</si>
  <si>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</si>
  <si>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</si>
  <si>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</si>
  <si>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</si>
  <si>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</si>
  <si>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</si>
  <si>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</si>
  <si>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</si>
  <si>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</si>
  <si>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</si>
  <si>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</si>
  <si>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</si>
  <si>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</si>
  <si>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</si>
  <si>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</si>
  <si>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</si>
  <si>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</si>
  <si>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</si>
  <si>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</si>
  <si>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</si>
  <si>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</si>
  <si>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</si>
  <si>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</si>
  <si>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</si>
  <si>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</si>
  <si>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</si>
  <si>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</si>
  <si>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</si>
  <si>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</si>
  <si>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</si>
  <si>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</si>
  <si>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</si>
  <si>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</si>
  <si>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</si>
  <si>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</si>
  <si>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</si>
  <si>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</si>
  <si>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</si>
  <si>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</si>
  <si>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</si>
  <si>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</si>
  <si>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</si>
  <si>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</si>
  <si>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</si>
  <si>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</si>
  <si>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</si>
  <si>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</si>
  <si>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</si>
  <si>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</si>
  <si>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</si>
  <si>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</si>
  <si>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</si>
  <si>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</si>
  <si>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</si>
  <si>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</si>
  <si>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</si>
  <si>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</si>
  <si>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</si>
  <si>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</si>
  <si>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</si>
  <si>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</si>
  <si>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</si>
  <si>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</si>
  <si>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</si>
  <si>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</si>
  <si>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</si>
  <si>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</si>
  <si>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</si>
  <si>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</si>
  <si>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</si>
  <si>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</si>
  <si>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</si>
  <si>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</si>
  <si>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</si>
  <si>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</si>
  <si>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</si>
  <si>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</si>
  <si>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</si>
  <si>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</si>
  <si>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</si>
  <si>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</si>
  <si>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</si>
  <si>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</si>
  <si>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</si>
  <si>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</si>
  <si>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</si>
  <si>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</si>
  <si>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</si>
  <si>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</si>
  <si>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</si>
  <si>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</si>
  <si>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</si>
  <si>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</si>
  <si>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</si>
  <si>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</si>
  <si>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</si>
  <si>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</si>
  <si>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</si>
  <si>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</si>
  <si>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</si>
  <si>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</si>
  <si>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</si>
  <si>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</si>
  <si>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</si>
  <si>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</si>
  <si>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</si>
  <si>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</si>
  <si>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</si>
  <si>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</si>
  <si>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</si>
  <si>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</si>
  <si>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</si>
  <si>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</si>
  <si>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</si>
  <si>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</si>
  <si>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</si>
  <si>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</si>
  <si>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</si>
  <si>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</si>
  <si>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</si>
  <si>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</si>
  <si>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</si>
  <si>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</si>
  <si>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</si>
  <si>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</si>
  <si>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</si>
  <si>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</si>
  <si>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</si>
  <si>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</si>
  <si>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</si>
  <si>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</si>
  <si>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</si>
  <si>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</si>
  <si>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</si>
  <si>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</si>
  <si>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</si>
  <si>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</si>
  <si>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</si>
  <si>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</si>
  <si>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</si>
  <si>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</si>
  <si>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</si>
  <si>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</si>
  <si>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</si>
  <si>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</si>
  <si>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</si>
  <si>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</si>
  <si>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</si>
  <si>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</si>
  <si>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</si>
  <si>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</si>
  <si>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</si>
  <si>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</si>
  <si>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</si>
  <si>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</si>
  <si>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</si>
  <si>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</si>
  <si>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</si>
  <si>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</si>
  <si>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</si>
  <si>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</si>
  <si>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</si>
  <si>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</si>
  <si>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</si>
  <si>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</si>
  <si>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</si>
  <si>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</si>
  <si>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</si>
  <si>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</si>
  <si>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</si>
  <si>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</si>
  <si>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</si>
  <si>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</si>
  <si>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</si>
  <si>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</si>
  <si>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</si>
  <si>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</si>
  <si>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</si>
  <si>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</si>
  <si>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</si>
  <si>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</si>
  <si>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</si>
  <si>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</si>
  <si>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</si>
  <si>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</si>
  <si>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</si>
  <si>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</si>
  <si>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</si>
  <si>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</si>
  <si>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</si>
  <si>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</si>
  <si>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</si>
  <si>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</si>
  <si>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</si>
  <si>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</si>
  <si>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</si>
  <si>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</si>
  <si>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</si>
  <si>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</si>
  <si>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</si>
  <si>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</si>
  <si>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</si>
  <si>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</si>
  <si>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</si>
  <si>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</si>
  <si>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</si>
  <si>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</si>
  <si>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</si>
  <si>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</si>
  <si>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</si>
  <si>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</si>
  <si>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</si>
  <si>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</si>
  <si>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</si>
  <si>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</si>
  <si>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</si>
  <si>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</si>
  <si>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</si>
  <si>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</si>
  <si>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</si>
  <si>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</si>
  <si>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</si>
  <si>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</si>
  <si>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</si>
  <si>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</si>
  <si>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</si>
  <si>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</si>
  <si>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</si>
  <si>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</si>
  <si>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</si>
  <si>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</si>
  <si>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</si>
  <si>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</si>
  <si>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</si>
  <si>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</si>
  <si>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</si>
  <si>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</si>
  <si>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</si>
  <si>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</si>
  <si>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</si>
  <si>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</si>
  <si>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</si>
  <si>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</si>
  <si>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</si>
  <si>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</si>
  <si>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</si>
  <si>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</si>
  <si>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</si>
  <si>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</si>
  <si>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</si>
  <si>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</si>
  <si>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</si>
  <si>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</si>
  <si>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</si>
  <si>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</si>
  <si>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</si>
  <si>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</si>
  <si>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</si>
  <si>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</si>
  <si>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</si>
  <si>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</si>
  <si>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</si>
  <si>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</si>
  <si>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</si>
  <si>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</si>
  <si>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</si>
  <si>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</si>
  <si>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</si>
  <si>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</si>
  <si>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</si>
  <si>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</si>
  <si>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</si>
  <si>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</si>
  <si>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</si>
  <si>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</si>
  <si>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</si>
  <si>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</si>
  <si>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</si>
  <si>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</si>
  <si>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</si>
  <si>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</si>
  <si>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</si>
  <si>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</si>
  <si>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</si>
  <si>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</si>
  <si>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</si>
  <si>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</si>
  <si>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</si>
  <si>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</si>
  <si>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</si>
  <si>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</si>
  <si>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</si>
  <si>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</si>
  <si>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</si>
  <si>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</si>
  <si>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</si>
  <si>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</si>
  <si>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</si>
  <si>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</si>
  <si>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</si>
  <si>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</si>
  <si>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</si>
  <si>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</si>
  <si>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</si>
  <si>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</si>
  <si>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</si>
  <si>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</si>
  <si>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</si>
  <si>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</si>
  <si>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</si>
  <si>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</si>
  <si>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</si>
  <si>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</si>
  <si>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</si>
  <si>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</si>
  <si>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</si>
  <si>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</si>
  <si>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</si>
  <si>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</si>
  <si>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</si>
  <si>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</si>
  <si>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</si>
  <si>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</si>
  <si>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</si>
  <si>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</si>
  <si>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</si>
  <si>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</si>
  <si>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</si>
  <si>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</si>
  <si>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</si>
  <si>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</si>
  <si>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</si>
  <si>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</si>
  <si>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</si>
  <si>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</si>
  <si>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</si>
  <si>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</si>
  <si>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</si>
  <si>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</si>
  <si>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</si>
  <si>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</si>
  <si>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</si>
  <si>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</si>
  <si>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</si>
  <si>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</si>
  <si>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</si>
  <si>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</si>
  <si>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</si>
  <si>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</si>
  <si>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</si>
  <si>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</si>
  <si>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</si>
  <si>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</si>
  <si>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</si>
  <si>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</si>
  <si>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</si>
  <si>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</si>
  <si>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</si>
  <si>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</si>
  <si>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</si>
  <si>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</si>
  <si>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</si>
  <si>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</si>
  <si>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</si>
  <si>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</si>
  <si>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</si>
  <si>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</si>
  <si>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</si>
  <si>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</si>
  <si>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</si>
  <si>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</si>
  <si>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</si>
  <si>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</si>
  <si>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</si>
  <si>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</si>
  <si>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</si>
  <si>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</si>
  <si>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</si>
  <si>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</si>
  <si>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</si>
  <si>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</si>
  <si>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</si>
  <si>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</si>
  <si>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</si>
  <si>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</si>
  <si>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</si>
  <si>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</si>
  <si>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</si>
  <si>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</si>
  <si>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</si>
  <si>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</si>
  <si>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</si>
  <si>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</si>
  <si>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</si>
  <si>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</si>
  <si>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</si>
  <si>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</si>
  <si>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</si>
  <si>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</si>
  <si>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</si>
  <si>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</si>
  <si>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</si>
  <si>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</si>
  <si>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</si>
  <si>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</si>
  <si>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</si>
  <si>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</si>
  <si>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</si>
  <si>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</si>
  <si>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</si>
  <si>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</si>
  <si>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</si>
  <si>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</si>
  <si>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</si>
  <si>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</si>
  <si>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</si>
  <si>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</si>
  <si>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</si>
  <si>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</si>
  <si>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</si>
  <si>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</si>
  <si>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</si>
  <si>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</si>
  <si>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</si>
  <si>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</si>
  <si>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</si>
  <si>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</si>
  <si>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</si>
  <si>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</si>
  <si>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</si>
  <si>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</si>
  <si>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</si>
  <si>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</si>
  <si>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</si>
  <si>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</si>
  <si>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</si>
  <si>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</si>
  <si>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</si>
  <si>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</si>
  <si>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</si>
  <si>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</si>
  <si>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</si>
  <si>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</si>
  <si>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</si>
  <si>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</si>
  <si>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</si>
  <si>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</si>
  <si>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</si>
  <si>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</si>
  <si>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</si>
  <si>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</si>
  <si>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</si>
  <si>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</si>
  <si>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</si>
  <si>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</si>
  <si>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</si>
  <si>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</si>
  <si>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</si>
  <si>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</si>
  <si>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</si>
  <si>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</si>
  <si>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</si>
  <si>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</si>
  <si>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</si>
  <si>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</si>
  <si>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</si>
  <si>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</si>
  <si>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</si>
  <si>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</si>
  <si>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</si>
  <si>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</si>
  <si>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</si>
  <si>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</si>
  <si>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</si>
  <si>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</si>
  <si>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</si>
  <si>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</si>
  <si>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</si>
  <si>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</si>
  <si>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</si>
  <si>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</si>
  <si>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</si>
  <si>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</si>
  <si>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</si>
  <si>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</si>
  <si>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</si>
  <si>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</si>
  <si>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</si>
  <si>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</si>
  <si>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</si>
  <si>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</si>
  <si>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</si>
  <si>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</si>
  <si>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</si>
  <si>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</si>
  <si>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</si>
  <si>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</si>
  <si>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</si>
  <si>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</si>
  <si>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</si>
  <si>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</si>
  <si>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</si>
  <si>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</si>
  <si>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</si>
  <si>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</si>
  <si>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</si>
  <si>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</si>
  <si>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</si>
  <si>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</si>
  <si>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</si>
  <si>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</si>
  <si>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</si>
  <si>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</si>
  <si>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</si>
  <si>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</si>
  <si>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</si>
  <si>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</si>
  <si>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</si>
  <si>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</si>
  <si>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</si>
  <si>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</si>
  <si>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</si>
  <si>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</si>
  <si>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</si>
  <si>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</si>
  <si>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</si>
  <si>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</si>
  <si>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</si>
  <si>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</si>
  <si>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</si>
  <si>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</si>
  <si>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</si>
  <si>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</si>
  <si>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</si>
  <si>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</si>
  <si>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</si>
  <si>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</si>
  <si>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</si>
  <si>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</si>
  <si>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</si>
  <si>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</si>
  <si>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</si>
  <si>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</si>
  <si>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</si>
  <si>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</si>
  <si>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</si>
  <si>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</si>
  <si>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</si>
  <si>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</si>
  <si>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</si>
  <si>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</si>
  <si>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</si>
  <si>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</si>
  <si>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</si>
  <si>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</si>
  <si>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</si>
  <si>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</si>
  <si>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</si>
  <si>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</si>
  <si>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</si>
  <si>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</si>
  <si>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</si>
  <si>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</si>
  <si>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</si>
  <si>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</si>
  <si>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</si>
  <si>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</si>
  <si>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</si>
  <si>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</si>
  <si>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</si>
  <si>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</si>
  <si>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</si>
  <si>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</si>
  <si>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</si>
  <si>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</si>
  <si>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</si>
  <si>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</si>
  <si>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</si>
  <si>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</si>
  <si>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</si>
  <si>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</si>
  <si>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</si>
  <si>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</si>
  <si>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</si>
  <si>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</si>
  <si>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</si>
  <si>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</si>
  <si>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</si>
  <si>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</si>
  <si>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</si>
  <si>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</si>
  <si>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</si>
  <si>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</si>
  <si>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</si>
  <si>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</si>
  <si>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</si>
  <si>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</si>
  <si>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</si>
  <si>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</si>
  <si>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</si>
  <si>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</si>
  <si>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</si>
  <si>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</si>
  <si>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</si>
  <si>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</si>
  <si>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</si>
  <si>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</si>
  <si>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</si>
  <si>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</si>
  <si>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</si>
  <si>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</si>
  <si>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</si>
  <si>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</si>
  <si>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</si>
  <si>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</si>
  <si>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</si>
  <si>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</si>
  <si>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</si>
  <si>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</si>
  <si>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</si>
  <si>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</si>
  <si>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</si>
  <si>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</si>
  <si>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</si>
  <si>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</si>
  <si>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</si>
  <si>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</si>
  <si>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</si>
  <si>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</si>
  <si>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</si>
  <si>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</si>
  <si>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</si>
  <si>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</si>
  <si>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</si>
  <si>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</si>
  <si>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</si>
  <si>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</si>
  <si>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</si>
  <si>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</si>
  <si>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</si>
  <si>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</si>
  <si>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</si>
  <si>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</si>
  <si>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</si>
  <si>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</si>
  <si>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</si>
  <si>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</si>
  <si>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</si>
  <si>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</si>
  <si>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</si>
  <si>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</si>
  <si>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</si>
  <si>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</si>
  <si>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</si>
  <si>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</si>
  <si>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</si>
  <si>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</si>
  <si>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</si>
  <si>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</si>
  <si>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</si>
  <si>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</si>
  <si>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</si>
  <si>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</si>
  <si>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</si>
  <si>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</si>
  <si>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</si>
  <si>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</si>
  <si>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</si>
  <si>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</si>
  <si>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</si>
  <si>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</si>
  <si>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</si>
  <si>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</si>
  <si>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</si>
  <si>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</si>
  <si>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</si>
  <si>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</si>
  <si>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</si>
  <si>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</si>
  <si>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</si>
  <si>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</si>
  <si>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</si>
  <si>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</si>
  <si>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</si>
  <si>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</si>
  <si>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</si>
  <si>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</si>
  <si>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</si>
  <si>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</si>
  <si>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</si>
  <si>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</si>
  <si>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</si>
  <si>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</si>
  <si>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</si>
  <si>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</si>
  <si>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</si>
  <si>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</si>
  <si>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</si>
  <si>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</si>
  <si>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</si>
  <si>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</si>
  <si>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</si>
  <si>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</si>
  <si>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</si>
  <si>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</si>
  <si>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</si>
  <si>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</si>
  <si>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</si>
  <si>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</si>
  <si>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</si>
  <si>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</si>
  <si>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</si>
  <si>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</si>
  <si>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</si>
  <si>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</si>
  <si>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</si>
  <si>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</si>
  <si>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</si>
  <si>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</si>
  <si>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</si>
  <si>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</si>
  <si>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</si>
  <si>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</si>
  <si>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</si>
  <si>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</si>
  <si>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</si>
  <si>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</si>
  <si>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</si>
  <si>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</si>
  <si>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</si>
  <si>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</si>
  <si>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</si>
  <si>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</si>
  <si>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</si>
  <si>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</si>
  <si>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</si>
  <si>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</si>
  <si>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</si>
  <si>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</si>
  <si>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</si>
  <si>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</si>
  <si>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</si>
  <si>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</si>
  <si>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</si>
  <si>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</si>
  <si>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</si>
  <si>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</si>
  <si>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</si>
  <si>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</si>
  <si>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</si>
  <si>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</si>
  <si>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</si>
  <si>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</si>
  <si>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</si>
  <si>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</si>
  <si>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</si>
  <si>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</si>
  <si>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</si>
  <si>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</si>
  <si>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</si>
  <si>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</si>
  <si>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</si>
  <si>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</si>
  <si>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</si>
  <si>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</si>
  <si>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</si>
  <si>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</si>
  <si>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</si>
  <si>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</si>
  <si>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</si>
  <si>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</si>
  <si>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</si>
  <si>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</si>
  <si>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</si>
  <si>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</si>
  <si>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</si>
  <si>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</si>
  <si>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</si>
  <si>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</si>
  <si>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</si>
  <si>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</si>
  <si>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</si>
  <si>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</si>
  <si>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</si>
  <si>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</si>
  <si>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</si>
  <si>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</si>
  <si>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</si>
  <si>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</si>
  <si>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</si>
  <si>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</si>
  <si>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</si>
  <si>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</si>
  <si>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</si>
  <si>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</si>
  <si>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</si>
  <si>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</si>
  <si>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</si>
  <si>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</si>
  <si>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</si>
  <si>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</si>
  <si>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</si>
  <si>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</si>
  <si>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</si>
  <si>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</si>
  <si>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</si>
  <si>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</si>
  <si>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</si>
  <si>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</si>
  <si>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</si>
  <si>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</si>
  <si>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</si>
  <si>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</si>
  <si>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</si>
  <si>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</si>
  <si>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</si>
  <si>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</si>
  <si>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</si>
  <si>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</si>
  <si>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</si>
  <si>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</si>
  <si>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</si>
  <si>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</si>
  <si>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</si>
  <si>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</si>
  <si>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</si>
  <si>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</si>
  <si>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</si>
  <si>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</si>
  <si>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</si>
  <si>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</si>
  <si>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</si>
  <si>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</si>
  <si>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</si>
  <si>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</si>
  <si>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</si>
  <si>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</si>
  <si>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</si>
  <si>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</si>
  <si>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</si>
  <si>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</si>
  <si>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</si>
  <si>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</si>
  <si>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</si>
  <si>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</si>
  <si>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</si>
  <si>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</si>
  <si>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</si>
  <si>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</si>
  <si>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</si>
  <si>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</si>
  <si>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</si>
  <si>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</si>
  <si>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</si>
  <si>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</si>
  <si>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</si>
  <si>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</si>
  <si>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</si>
  <si>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</si>
  <si>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</si>
  <si>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</si>
  <si>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</si>
  <si>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</si>
  <si>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</si>
  <si>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</si>
  <si>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</si>
  <si>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</si>
  <si>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</si>
  <si>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</si>
  <si>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</si>
  <si>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</si>
  <si>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</si>
  <si>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</si>
  <si>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</si>
  <si>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</si>
  <si>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</si>
  <si>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</si>
  <si>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</si>
  <si>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</si>
  <si>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</si>
  <si>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</si>
  <si>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</si>
  <si>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</si>
  <si>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</si>
  <si>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</si>
  <si>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</si>
  <si>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</si>
  <si>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</si>
  <si>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</si>
  <si>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</si>
  <si>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</si>
  <si>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</si>
  <si>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</si>
  <si>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</si>
  <si>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</si>
  <si>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</si>
  <si>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</si>
  <si>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</si>
  <si>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</si>
  <si>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</si>
  <si>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</si>
  <si>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</si>
  <si>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</si>
  <si>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</si>
  <si>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</si>
  <si>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</si>
  <si>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</si>
  <si>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</si>
  <si>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</si>
  <si>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</si>
  <si>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</si>
  <si>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</si>
  <si>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</si>
  <si>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</si>
  <si>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</si>
  <si>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</si>
  <si>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</si>
  <si>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</si>
  <si>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</si>
  <si>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</si>
  <si>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</si>
  <si>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</si>
  <si>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</si>
  <si>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</si>
  <si>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</si>
  <si>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</si>
  <si>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</si>
  <si>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</si>
  <si>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</si>
  <si>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</si>
  <si>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</si>
  <si>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</si>
  <si>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</si>
  <si>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</si>
  <si>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</si>
  <si>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</si>
  <si>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</si>
  <si>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</si>
  <si>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</si>
  <si>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</si>
  <si>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</si>
  <si>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</si>
  <si>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</si>
  <si>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</si>
  <si>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</si>
  <si>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</si>
  <si>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</si>
  <si>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</si>
  <si>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</si>
  <si>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</si>
  <si>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</si>
  <si>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</si>
  <si>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</si>
  <si>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</si>
  <si>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</si>
  <si>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</si>
  <si>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</si>
  <si>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</si>
  <si>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</si>
  <si>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</si>
  <si>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</si>
  <si>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</si>
  <si>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</si>
  <si>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</si>
  <si>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</si>
  <si>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</si>
  <si>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</si>
  <si>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</si>
  <si>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</si>
  <si>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</si>
  <si>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</si>
  <si>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</si>
  <si>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</si>
  <si>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</si>
  <si>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</si>
  <si>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</si>
  <si>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</si>
  <si>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</si>
  <si>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</si>
  <si>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</si>
  <si>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</si>
  <si>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</si>
  <si>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</si>
  <si>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</si>
  <si>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</si>
  <si>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</si>
  <si>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</si>
  <si>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</si>
  <si>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</si>
  <si>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</si>
  <si>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</si>
  <si>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</si>
  <si>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</si>
  <si>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</si>
  <si>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</si>
  <si>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</si>
  <si>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</si>
  <si>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</si>
  <si>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</si>
  <si>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</si>
  <si>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</si>
  <si>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</si>
  <si>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</si>
  <si>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</si>
  <si>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</si>
  <si>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</si>
  <si>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</si>
  <si>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</si>
  <si>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</si>
  <si>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</si>
  <si>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</si>
  <si>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</si>
  <si>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</si>
  <si>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</si>
  <si>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</si>
  <si>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</si>
  <si>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</si>
  <si>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</si>
  <si>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</si>
  <si>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</si>
  <si>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</si>
  <si>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</si>
  <si>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</si>
  <si>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</si>
  <si>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</si>
  <si>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</si>
  <si>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</si>
  <si>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</si>
  <si>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</si>
  <si>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</si>
  <si>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</si>
  <si>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</si>
  <si>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</si>
  <si>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</si>
  <si>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</si>
  <si>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</si>
  <si>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</si>
  <si>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</si>
  <si>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</si>
  <si>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</si>
  <si>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</si>
  <si>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</si>
  <si>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</si>
  <si>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</si>
  <si>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</si>
  <si>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</si>
  <si>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</si>
  <si>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</si>
  <si>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</si>
  <si>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</si>
  <si>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</si>
  <si>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</si>
  <si>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</si>
  <si>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</si>
  <si>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</si>
  <si>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</si>
  <si>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</si>
  <si>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</si>
  <si>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</si>
  <si>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</si>
  <si>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</si>
  <si>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</si>
  <si>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</si>
  <si>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</si>
  <si>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</si>
  <si>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</si>
  <si>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</si>
  <si>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</si>
  <si>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</si>
  <si>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</si>
  <si>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</si>
  <si>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</si>
  <si>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</si>
  <si>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</si>
  <si>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</si>
  <si>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</si>
  <si>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</si>
  <si>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</si>
  <si>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</si>
  <si>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</si>
  <si>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</si>
  <si>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</si>
  <si>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</si>
  <si>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</si>
  <si>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</si>
  <si>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</si>
  <si>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</si>
  <si>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</si>
  <si>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</si>
  <si>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</si>
  <si>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</si>
  <si>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</si>
  <si>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</si>
  <si>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</si>
  <si>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</si>
  <si>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</si>
  <si>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</si>
  <si>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</si>
  <si>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</si>
  <si>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</si>
  <si>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</si>
  <si>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</si>
  <si>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</si>
  <si>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</si>
  <si>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</si>
  <si>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</si>
  <si>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</si>
  <si>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</si>
  <si>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</si>
  <si>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</si>
  <si>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</si>
  <si>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</si>
  <si>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</si>
  <si>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</si>
  <si>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</si>
  <si>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</si>
  <si>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</si>
  <si>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</si>
  <si>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</si>
  <si>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</si>
  <si>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</si>
  <si>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</si>
  <si>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</si>
  <si>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</si>
  <si>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</si>
  <si>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</si>
  <si>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</si>
  <si>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</si>
  <si>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</si>
  <si>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</si>
  <si>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</si>
  <si>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</si>
  <si>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</si>
  <si>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</si>
  <si>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</si>
  <si>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</si>
  <si>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</si>
  <si>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</si>
  <si>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</si>
  <si>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</si>
  <si>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</si>
  <si>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</si>
  <si>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</si>
  <si>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</si>
  <si>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</si>
  <si>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</si>
  <si>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</si>
  <si>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</si>
  <si>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</si>
  <si>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</si>
  <si>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</si>
  <si>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</si>
  <si>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</si>
  <si>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</si>
  <si>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</si>
  <si>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</si>
  <si>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</si>
  <si>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</si>
  <si>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</si>
  <si>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</si>
  <si>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</si>
  <si>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</si>
  <si>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</si>
  <si>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</si>
  <si>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</si>
  <si>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</si>
  <si>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</si>
  <si>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</si>
  <si>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</si>
  <si>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</si>
  <si>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</si>
  <si>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</si>
  <si>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</si>
  <si>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</si>
  <si>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</si>
  <si>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</si>
  <si>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</si>
  <si>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</si>
  <si>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</si>
  <si>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</si>
  <si>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</si>
  <si>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</si>
  <si>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</si>
  <si>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</si>
  <si>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</si>
  <si>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</si>
  <si>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</si>
  <si>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</si>
  <si>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</si>
  <si>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</si>
  <si>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</si>
  <si>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</si>
  <si>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</si>
  <si>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</si>
  <si>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</si>
  <si>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</si>
  <si>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</si>
  <si>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</si>
  <si>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</si>
  <si>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</si>
  <si>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</si>
  <si>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</si>
  <si>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</si>
  <si>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</si>
  <si>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</si>
  <si>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</si>
  <si>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</si>
  <si>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</si>
  <si>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</si>
  <si>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</si>
  <si>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</si>
  <si>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</si>
  <si>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</si>
  <si>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</si>
  <si>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</si>
  <si>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</si>
  <si>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</si>
  <si>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</si>
  <si>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</si>
  <si>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</si>
  <si>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</si>
  <si>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</si>
  <si>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</si>
  <si>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</si>
  <si>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</si>
  <si>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</si>
  <si>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</si>
  <si>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</si>
  <si>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</si>
  <si>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</si>
  <si>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</si>
  <si>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</si>
  <si>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</si>
  <si>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</si>
  <si>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</si>
  <si>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</si>
  <si>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</si>
  <si>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</si>
  <si>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</si>
  <si>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</si>
  <si>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</si>
  <si>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</si>
  <si>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</si>
  <si>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</si>
  <si>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</si>
  <si>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</si>
  <si>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</si>
  <si>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</si>
  <si>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</si>
  <si>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</si>
  <si>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</si>
  <si>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</si>
  <si>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</si>
  <si>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</si>
  <si>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</si>
  <si>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</si>
  <si>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</si>
  <si>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</si>
  <si>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</si>
  <si>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</si>
  <si>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</si>
  <si>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</si>
  <si>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</si>
  <si>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</si>
  <si>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</si>
  <si>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</si>
  <si>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</si>
  <si>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</si>
  <si>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</si>
  <si>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</si>
  <si>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</si>
  <si>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</si>
  <si>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</si>
  <si>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</si>
  <si>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</si>
  <si>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</si>
  <si>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</si>
  <si>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</si>
  <si>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</si>
  <si>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</si>
  <si>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</si>
  <si>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</si>
  <si>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</si>
  <si>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</si>
  <si>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</si>
  <si>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</si>
  <si>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</si>
  <si>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</si>
  <si>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</si>
  <si>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</si>
  <si>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</si>
  <si>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</si>
  <si>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</si>
  <si>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</si>
  <si>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</si>
  <si>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</si>
  <si>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</si>
  <si>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</si>
  <si>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</si>
  <si>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</si>
  <si>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</si>
  <si>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</si>
  <si>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</si>
  <si>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</si>
  <si>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</si>
  <si>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</si>
  <si>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</si>
  <si>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</si>
  <si>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</si>
  <si>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</si>
  <si>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</si>
  <si>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</si>
  <si>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</si>
  <si>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</si>
  <si>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</si>
  <si>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</si>
  <si>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</si>
  <si>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</si>
  <si>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</si>
  <si>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</si>
  <si>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</si>
  <si>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</si>
  <si>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</si>
  <si>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</si>
  <si>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</si>
  <si>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</si>
  <si>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</si>
  <si>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</si>
  <si>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</si>
  <si>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</si>
  <si>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</si>
  <si>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</si>
  <si>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</si>
  <si>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</si>
  <si>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</si>
  <si>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</si>
  <si>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</si>
  <si>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</si>
  <si>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</si>
  <si>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</si>
  <si>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</si>
  <si>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</si>
  <si>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</si>
  <si>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</si>
  <si>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</si>
  <si>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</si>
  <si>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</si>
  <si>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</si>
  <si>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</si>
  <si>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</si>
  <si>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</si>
  <si>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</si>
  <si>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</si>
  <si>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</si>
  <si>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</si>
  <si>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</si>
  <si>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</si>
  <si>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</si>
  <si>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</si>
  <si>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</si>
  <si>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</si>
  <si>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</si>
  <si>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</si>
  <si>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</si>
  <si>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</si>
  <si>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</si>
  <si>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</si>
  <si>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</si>
  <si>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</si>
  <si>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</si>
  <si>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</si>
  <si>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</si>
  <si>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</si>
  <si>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</si>
  <si>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</si>
  <si>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</si>
  <si>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</si>
  <si>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</si>
  <si>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</si>
  <si>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</si>
  <si>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</si>
  <si>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</si>
  <si>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</si>
  <si>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</si>
  <si>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</si>
  <si>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</si>
  <si>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</si>
  <si>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</si>
  <si>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</si>
  <si>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</si>
  <si>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</si>
  <si>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</si>
  <si>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</si>
  <si>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</si>
  <si>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</si>
  <si>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</si>
  <si>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</si>
  <si>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</si>
  <si>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</si>
  <si>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</si>
  <si>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</si>
  <si>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</si>
  <si>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</si>
  <si>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</si>
  <si>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</si>
  <si>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</si>
  <si>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</si>
  <si>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</si>
  <si>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</si>
  <si>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</si>
  <si>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</si>
  <si>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</si>
  <si>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</si>
  <si>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</si>
  <si>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</si>
  <si>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</si>
  <si>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</si>
  <si>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</si>
  <si>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</si>
  <si>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</si>
  <si>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</si>
  <si>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</si>
  <si>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</si>
  <si>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</si>
  <si>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</si>
  <si>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</si>
  <si>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</si>
  <si>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</si>
  <si>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</si>
  <si>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</si>
  <si>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</si>
  <si>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</si>
  <si>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</si>
  <si>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</si>
  <si>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</si>
  <si>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</si>
  <si>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</si>
  <si>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</si>
  <si>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</si>
  <si>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</si>
  <si>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</si>
  <si>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</si>
  <si>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</si>
  <si>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</si>
  <si>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</si>
  <si>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</si>
  <si>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</si>
  <si>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</si>
  <si>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</si>
  <si>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</si>
  <si>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</si>
  <si>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</si>
  <si>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</si>
  <si>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</si>
  <si>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</si>
  <si>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</si>
  <si>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</si>
  <si>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</si>
  <si>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</si>
  <si>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</si>
  <si>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</si>
  <si>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</si>
  <si>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</si>
  <si>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</si>
  <si>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</si>
  <si>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</si>
  <si>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</si>
  <si>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</si>
  <si>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</si>
  <si>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</si>
  <si>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</si>
  <si>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</si>
  <si>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</si>
  <si>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</si>
  <si>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</si>
  <si>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</si>
  <si>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</si>
  <si>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</si>
  <si>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</si>
  <si>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</si>
  <si>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</si>
  <si>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</si>
  <si>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</si>
  <si>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</si>
  <si>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</si>
  <si>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</si>
  <si>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</si>
  <si>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</si>
  <si>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</si>
  <si>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</si>
  <si>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</si>
  <si>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</si>
  <si>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</si>
  <si>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</si>
  <si>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</si>
  <si>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</si>
  <si>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</si>
  <si>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</si>
  <si>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</si>
  <si>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</si>
  <si>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</si>
  <si>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</si>
  <si>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</si>
  <si>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</si>
  <si>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</si>
  <si>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</si>
  <si>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</si>
  <si>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</si>
  <si>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</si>
  <si>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</si>
  <si>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</si>
  <si>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</si>
  <si>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</si>
  <si>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</si>
  <si>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</si>
  <si>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</si>
  <si>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</si>
  <si>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</si>
  <si>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</si>
  <si>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</si>
  <si>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</si>
  <si>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</si>
  <si>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</si>
  <si>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</si>
  <si>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</si>
  <si>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</si>
  <si>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</si>
  <si>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</si>
  <si>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</si>
  <si>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</si>
  <si>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</si>
  <si>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</si>
  <si>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</si>
  <si>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</si>
  <si>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</si>
  <si>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</si>
  <si>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</si>
  <si>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</si>
  <si>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</si>
  <si>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</si>
  <si>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</si>
  <si>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</si>
  <si>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</si>
  <si>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</si>
  <si>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</si>
  <si>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</si>
  <si>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</si>
  <si>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</si>
  <si>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</si>
  <si>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</si>
  <si>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</si>
  <si>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</si>
  <si>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</si>
  <si>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</si>
  <si>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</si>
  <si>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</si>
  <si>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</si>
  <si>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</si>
  <si>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</si>
  <si>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</si>
  <si>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</si>
  <si>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</si>
  <si>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</si>
  <si>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</si>
  <si>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</si>
  <si>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</si>
  <si>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</si>
  <si>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</si>
  <si>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</si>
  <si>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</si>
  <si>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</si>
  <si>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</si>
  <si>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</si>
  <si>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</si>
  <si>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</si>
  <si>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</si>
  <si>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</si>
  <si>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</si>
  <si>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</si>
  <si>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</si>
  <si>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</si>
  <si>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</si>
  <si>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</si>
  <si>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</si>
  <si>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</si>
  <si>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</si>
  <si>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</si>
  <si>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</si>
  <si>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</si>
  <si>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</si>
  <si>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</si>
  <si>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</si>
  <si>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</si>
  <si>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</si>
  <si>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</si>
  <si>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</si>
  <si>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</si>
  <si>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</si>
  <si>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</si>
  <si>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</si>
  <si>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</si>
  <si>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</si>
  <si>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</si>
  <si>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</si>
  <si>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</si>
  <si>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</si>
  <si>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</si>
  <si>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</si>
  <si>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</si>
  <si>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</si>
  <si>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</si>
  <si>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</si>
  <si>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</si>
  <si>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</si>
  <si>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</si>
  <si>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</si>
  <si>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</si>
  <si>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</si>
  <si>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</si>
  <si>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</si>
  <si>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</si>
  <si>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</si>
  <si>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</si>
  <si>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</si>
  <si>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</si>
  <si>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</si>
  <si>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</si>
  <si>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</si>
  <si>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</si>
  <si>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</si>
  <si>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</si>
  <si>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</si>
  <si>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</si>
  <si>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</si>
  <si>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</si>
  <si>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</si>
  <si>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</si>
  <si>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</si>
  <si>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</si>
  <si>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</si>
  <si>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</si>
  <si>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</si>
  <si>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</si>
  <si>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</si>
  <si>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</si>
  <si>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</si>
  <si>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</si>
  <si>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</si>
  <si>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</si>
  <si>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</si>
  <si>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</si>
  <si>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</si>
  <si>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</si>
  <si>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</si>
  <si>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</si>
  <si>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</si>
  <si>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</si>
  <si>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</si>
  <si>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</si>
  <si>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</si>
  <si>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</si>
  <si>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</si>
  <si>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</si>
  <si>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</si>
  <si>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</si>
  <si>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</si>
  <si>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</si>
  <si>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</si>
  <si>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</si>
  <si>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</si>
  <si>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</si>
  <si>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</si>
  <si>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</si>
  <si>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</si>
  <si>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</si>
  <si>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</si>
  <si>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</si>
  <si>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</si>
  <si>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</si>
  <si>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</si>
  <si>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</si>
  <si>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</si>
  <si>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</si>
  <si>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</si>
  <si>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</si>
  <si>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</si>
  <si>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</si>
  <si>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</si>
  <si>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</si>
  <si>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</si>
  <si>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</si>
  <si>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</si>
  <si>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</si>
  <si>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</si>
  <si>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</si>
  <si>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</si>
  <si>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</si>
  <si>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</si>
  <si>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</si>
  <si>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</si>
  <si>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</si>
  <si>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</si>
  <si>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</si>
  <si>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</si>
  <si>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</si>
  <si>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</si>
  <si>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</si>
  <si>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</si>
  <si>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</si>
  <si>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</si>
  <si>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</si>
  <si>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</si>
  <si>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</si>
  <si>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</si>
  <si>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</si>
  <si>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</si>
  <si>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</si>
  <si>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</si>
  <si>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</si>
  <si>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</si>
  <si>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</si>
  <si>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</si>
  <si>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</si>
  <si>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</si>
  <si>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</si>
  <si>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</si>
  <si>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</si>
  <si>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</si>
  <si>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</si>
  <si>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</si>
  <si>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</si>
  <si>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</si>
  <si>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</si>
  <si>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</si>
  <si>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</si>
  <si>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</si>
  <si>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</si>
  <si>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</si>
  <si>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</si>
  <si>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</si>
  <si>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</si>
  <si>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</si>
  <si>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</si>
  <si>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</si>
  <si>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</si>
  <si>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</si>
  <si>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</si>
  <si>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</si>
  <si>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</si>
  <si>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</si>
  <si>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</si>
  <si>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</si>
  <si>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</si>
  <si>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</si>
  <si>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</si>
  <si>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</si>
  <si>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</si>
  <si>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</si>
  <si>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</si>
  <si>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</si>
  <si>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</si>
  <si>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</si>
  <si>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</si>
  <si>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</si>
  <si>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</si>
  <si>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</si>
  <si>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</si>
  <si>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</si>
  <si>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</si>
  <si>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</si>
  <si>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</si>
  <si>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</si>
  <si>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</si>
  <si>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</si>
  <si>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</si>
  <si>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</si>
  <si>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</si>
  <si>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</si>
  <si>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</si>
  <si>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</si>
  <si>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</si>
  <si>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</si>
  <si>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</si>
  <si>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</si>
  <si>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</si>
  <si>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</si>
  <si>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</si>
  <si>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</si>
  <si>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</si>
  <si>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</si>
  <si>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</si>
  <si>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</si>
  <si>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</si>
  <si>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</si>
  <si>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</si>
  <si>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</si>
  <si>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</si>
  <si>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</si>
  <si>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</si>
  <si>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</si>
  <si>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</si>
  <si>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</si>
  <si>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</si>
  <si>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</si>
  <si>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</si>
  <si>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</si>
  <si>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</si>
  <si>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</si>
  <si>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</si>
  <si>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</si>
  <si>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</si>
  <si>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</si>
  <si>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</si>
  <si>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</si>
  <si>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</si>
  <si>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</si>
  <si>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</si>
  <si>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</si>
  <si>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</si>
  <si>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</si>
  <si>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</si>
  <si>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</si>
  <si>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</si>
  <si>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</si>
  <si>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</si>
  <si>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</si>
  <si>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</si>
  <si>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</si>
  <si>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</si>
  <si>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</si>
  <si>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</si>
  <si>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</si>
  <si>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</si>
  <si>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</si>
  <si>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</si>
  <si>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</si>
  <si>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</si>
  <si>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</si>
  <si>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</si>
  <si>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</si>
  <si>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</si>
  <si>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</si>
  <si>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</si>
  <si>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</si>
  <si>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</si>
  <si>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</si>
  <si>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</si>
  <si>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</si>
  <si>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</si>
  <si>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</si>
  <si>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</si>
  <si>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</si>
  <si>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</si>
  <si>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</si>
  <si>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</si>
  <si>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</si>
  <si>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</si>
  <si>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</si>
  <si>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</si>
  <si>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</si>
  <si>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</si>
  <si>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</si>
  <si>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</si>
  <si>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</si>
  <si>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</si>
  <si>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</si>
  <si>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</si>
  <si>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</si>
  <si>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</si>
  <si>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</si>
  <si>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</si>
  <si>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</si>
  <si>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</si>
  <si>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</si>
  <si>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</si>
  <si>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</si>
  <si>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</si>
  <si>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</si>
  <si>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</si>
  <si>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</si>
  <si>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</si>
  <si>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</si>
  <si>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</si>
  <si>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</si>
  <si>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</si>
  <si>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</si>
  <si>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</si>
  <si>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</si>
  <si>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</si>
  <si>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</si>
  <si>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</si>
  <si>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</si>
  <si>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</si>
  <si>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</si>
  <si>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</si>
  <si>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</si>
  <si>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</si>
  <si>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</si>
  <si>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</si>
  <si>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</si>
  <si>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</si>
  <si>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</si>
  <si>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</si>
  <si>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</si>
  <si>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</si>
  <si>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</si>
  <si>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</si>
  <si>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</si>
  <si>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</si>
  <si>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</si>
  <si>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</si>
  <si>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</si>
  <si>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</si>
  <si>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</si>
  <si>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</si>
  <si>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</si>
  <si>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</si>
  <si>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</si>
  <si>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</si>
  <si>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</si>
  <si>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</si>
  <si>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</si>
  <si>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</si>
  <si>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</si>
  <si>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</si>
  <si>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</si>
  <si>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</si>
  <si>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</si>
  <si>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</si>
  <si>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</si>
  <si>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</si>
  <si>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</si>
  <si>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</si>
  <si>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</si>
  <si>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</si>
  <si>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</si>
  <si>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</si>
  <si>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</si>
  <si>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</si>
  <si>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</si>
  <si>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</si>
  <si>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</si>
  <si>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</si>
  <si>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</si>
  <si>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</si>
  <si>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</si>
  <si>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</si>
  <si>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</si>
  <si>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</si>
  <si>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</si>
  <si>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</si>
  <si>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</si>
  <si>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</si>
  <si>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</si>
  <si>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</si>
  <si>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</si>
  <si>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</si>
  <si>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</si>
  <si>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</si>
  <si>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</si>
  <si>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</si>
  <si>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</si>
  <si>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</si>
  <si>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</si>
  <si>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</si>
  <si>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</si>
  <si>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</si>
  <si>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</si>
  <si>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</si>
  <si>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</si>
  <si>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</si>
  <si>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</si>
  <si>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</si>
  <si>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</si>
  <si>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</si>
  <si>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</si>
  <si>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</si>
  <si>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</si>
  <si>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</si>
  <si>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</si>
  <si>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</si>
  <si>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</si>
  <si>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</si>
  <si>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</si>
  <si>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</si>
  <si>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</si>
  <si>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</si>
  <si>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</si>
  <si>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</si>
  <si>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</si>
  <si>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</si>
  <si>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</si>
  <si>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</si>
  <si>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</si>
  <si>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</si>
  <si>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</si>
  <si>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</si>
  <si>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</si>
  <si>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</si>
  <si>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</si>
  <si>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</si>
  <si>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</si>
  <si>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</si>
  <si>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</si>
  <si>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</si>
  <si>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</si>
  <si>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</si>
  <si>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</si>
  <si>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</si>
  <si>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</si>
  <si>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</si>
  <si>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</si>
  <si>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</si>
  <si>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</si>
  <si>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</si>
  <si>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</si>
  <si>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</si>
  <si>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</si>
  <si>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</si>
  <si>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</si>
  <si>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</si>
  <si>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</si>
  <si>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</si>
  <si>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</si>
  <si>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</si>
  <si>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</si>
  <si>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</si>
  <si>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</si>
  <si>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</si>
  <si>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</si>
  <si>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</si>
  <si>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</si>
  <si>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</si>
  <si>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</si>
  <si>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</si>
  <si>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</si>
  <si>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</si>
  <si>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</si>
  <si>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</si>
  <si>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</si>
  <si>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</si>
  <si>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</si>
  <si>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</si>
  <si>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</si>
  <si>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</si>
  <si>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</si>
  <si>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</si>
  <si>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</si>
  <si>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</si>
  <si>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</si>
  <si>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</si>
  <si>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</si>
  <si>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</si>
  <si>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</si>
  <si>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</si>
  <si>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</si>
  <si>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</si>
  <si>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</si>
  <si>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</si>
  <si>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</si>
  <si>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</si>
  <si>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</si>
  <si>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</si>
  <si>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</si>
  <si>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</si>
  <si>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</si>
  <si>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</si>
  <si>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</si>
  <si>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</si>
  <si>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</si>
  <si>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</si>
  <si>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</si>
  <si>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</si>
  <si>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</si>
  <si>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</si>
  <si>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</si>
  <si>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</si>
  <si>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</si>
  <si>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</si>
  <si>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</si>
  <si>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</si>
  <si>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</si>
  <si>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</si>
  <si>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</si>
  <si>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</si>
  <si>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</si>
  <si>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</si>
  <si>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</si>
  <si>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</si>
  <si>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</si>
  <si>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</si>
  <si>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</si>
  <si>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</si>
  <si>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</si>
  <si>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</si>
  <si>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</si>
  <si>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</si>
  <si>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</si>
  <si>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</si>
  <si>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</si>
  <si>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</si>
  <si>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</si>
  <si>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</si>
  <si>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</si>
  <si>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</si>
  <si>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</si>
  <si>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</si>
  <si>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</si>
  <si>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</si>
  <si>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</si>
  <si>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</si>
  <si>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</si>
  <si>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</si>
  <si>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</si>
  <si>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</si>
  <si>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</si>
  <si>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</si>
  <si>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</si>
  <si>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</si>
  <si>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</si>
  <si>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</si>
  <si>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</si>
  <si>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</si>
  <si>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</si>
  <si>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</si>
  <si>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</si>
  <si>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</si>
  <si>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</si>
  <si>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</si>
  <si>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</si>
  <si>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</si>
  <si>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</si>
  <si>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</si>
  <si>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</si>
  <si>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</si>
  <si>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</si>
  <si>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</si>
  <si>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</si>
  <si>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</si>
  <si>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</si>
  <si>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</si>
  <si>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</si>
  <si>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</si>
  <si>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</si>
  <si>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</si>
  <si>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</si>
  <si>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</si>
  <si>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</si>
  <si>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</si>
  <si>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</si>
  <si>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</si>
  <si>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</si>
  <si>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</si>
  <si>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</si>
  <si>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</si>
  <si>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</si>
  <si>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</si>
  <si>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</si>
  <si>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</si>
  <si>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</si>
  <si>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</si>
  <si>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</si>
  <si>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</si>
  <si>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</si>
  <si>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</si>
  <si>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</si>
  <si>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</si>
  <si>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</si>
  <si>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</si>
  <si>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</si>
  <si>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</si>
  <si>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</si>
  <si>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</si>
  <si>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</si>
  <si>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</si>
  <si>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</si>
  <si>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</si>
  <si>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</si>
  <si>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</si>
  <si>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</si>
  <si>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</si>
  <si>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</si>
  <si>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</si>
  <si>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</si>
  <si>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</si>
  <si>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</si>
  <si>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</si>
  <si>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</si>
  <si>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</si>
  <si>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</si>
  <si>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</si>
  <si>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</si>
  <si>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</si>
  <si>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</si>
  <si>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</si>
  <si>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</si>
  <si>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</si>
  <si>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</si>
  <si>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</si>
  <si>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</si>
  <si>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</si>
  <si>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</si>
  <si>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</si>
  <si>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</si>
  <si>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</si>
  <si>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</si>
  <si>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</si>
  <si>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</si>
  <si>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</si>
  <si>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</si>
  <si>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</si>
  <si>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</si>
  <si>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</si>
  <si>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</si>
  <si>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</si>
  <si>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</si>
  <si>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</si>
  <si>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</si>
  <si>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</si>
  <si>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</si>
  <si>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</si>
  <si>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</si>
  <si>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</si>
  <si>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</si>
  <si>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</si>
  <si>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</si>
  <si>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</si>
  <si>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</si>
  <si>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</si>
  <si>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</si>
  <si>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</si>
  <si>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</si>
  <si>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</si>
  <si>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</si>
  <si>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</si>
  <si>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</si>
  <si>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</si>
  <si>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</si>
  <si>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</si>
  <si>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</si>
  <si>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</si>
  <si>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</si>
  <si>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</si>
  <si>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</si>
  <si>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</si>
  <si>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</si>
  <si>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</si>
  <si>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</si>
  <si>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</si>
  <si>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</si>
  <si>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</si>
  <si>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</si>
  <si>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</si>
  <si>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</si>
  <si>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</si>
  <si>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</si>
  <si>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</si>
  <si>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</si>
  <si>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</si>
  <si>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</si>
  <si>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</si>
  <si>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</si>
  <si>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</si>
  <si>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</si>
  <si>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</si>
  <si>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</si>
  <si>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</si>
  <si>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</si>
  <si>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</si>
  <si>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</si>
  <si>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</si>
  <si>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</si>
  <si>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</si>
  <si>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</si>
  <si>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</si>
  <si>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</si>
  <si>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</si>
  <si>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</si>
  <si>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</si>
  <si>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</si>
  <si>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</si>
  <si>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</si>
  <si>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</si>
  <si>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</si>
  <si>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</si>
  <si>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</si>
  <si>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</si>
  <si>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</si>
  <si>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</si>
  <si>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</si>
  <si>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</si>
  <si>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</si>
  <si>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</si>
  <si>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</si>
  <si>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</si>
  <si>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</si>
  <si>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</si>
  <si>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</si>
  <si>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</si>
  <si>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</si>
  <si>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</si>
  <si>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</si>
  <si>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</si>
  <si>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</si>
  <si>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</si>
  <si>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</si>
  <si>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</si>
  <si>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</si>
  <si>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</si>
  <si>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</si>
  <si>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</si>
  <si>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</si>
  <si>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</si>
  <si>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</si>
  <si>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</si>
  <si>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</si>
  <si>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</si>
  <si>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</si>
  <si>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</si>
  <si>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</si>
  <si>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</si>
  <si>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</si>
  <si>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</si>
  <si>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</si>
  <si>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</si>
  <si>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</si>
  <si>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</si>
  <si>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</si>
  <si>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</si>
  <si>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</si>
  <si>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</si>
  <si>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</si>
  <si>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</si>
  <si>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</si>
  <si>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</si>
  <si>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</si>
  <si>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</si>
  <si>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</si>
  <si>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</si>
  <si>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</si>
  <si>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</si>
  <si>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</si>
  <si>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</si>
  <si>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</si>
  <si>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</si>
  <si>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</si>
  <si>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</si>
  <si>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</si>
  <si>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</si>
  <si>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</si>
  <si>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</si>
  <si>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</si>
  <si>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</si>
  <si>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</si>
  <si>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</si>
  <si>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</si>
  <si>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</si>
  <si>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</si>
  <si>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</si>
  <si>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</si>
  <si>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</si>
  <si>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</si>
  <si>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</si>
  <si>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</si>
  <si>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</si>
  <si>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</si>
  <si>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</si>
  <si>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</si>
  <si>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</si>
  <si>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</si>
  <si>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</si>
  <si>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</si>
  <si>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</si>
  <si>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</si>
  <si>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</si>
  <si>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</si>
  <si>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</si>
  <si>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</si>
  <si>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</si>
  <si>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</si>
  <si>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</si>
  <si>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</si>
  <si>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</si>
  <si>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</si>
  <si>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</si>
  <si>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</si>
  <si>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</si>
  <si>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</si>
  <si>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</si>
  <si>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</si>
  <si>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</si>
  <si>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</si>
  <si>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</si>
  <si>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</si>
  <si>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</si>
  <si>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</si>
  <si>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</si>
  <si>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</si>
  <si>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</si>
  <si>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</si>
  <si>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</si>
  <si>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</si>
  <si>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</si>
  <si>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</si>
  <si>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</si>
  <si>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</si>
  <si>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</si>
  <si>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</si>
  <si>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</si>
  <si>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</si>
  <si>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</si>
  <si>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</si>
  <si>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</si>
  <si>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</si>
  <si>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</si>
  <si>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</si>
  <si>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</si>
  <si>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</si>
  <si>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</si>
  <si>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</si>
  <si>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</si>
  <si>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</si>
  <si>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</si>
  <si>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</si>
  <si>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</si>
  <si>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</si>
  <si>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</si>
  <si>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</si>
  <si>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</si>
  <si>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</si>
  <si>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</si>
  <si>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</si>
  <si>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</si>
  <si>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</si>
  <si>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</si>
  <si>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</si>
  <si>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</si>
  <si>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</si>
  <si>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</si>
  <si>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</si>
  <si>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</si>
  <si>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</si>
  <si>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</si>
  <si>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</si>
  <si>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</si>
  <si>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</si>
  <si>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</si>
  <si>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</si>
  <si>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</si>
  <si>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</si>
  <si>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</si>
  <si>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</si>
  <si>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</si>
  <si>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</si>
  <si>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</si>
  <si>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</si>
  <si>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</si>
  <si>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</si>
  <si>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</si>
  <si>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</si>
  <si>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</si>
  <si>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</si>
  <si>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</si>
  <si>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</si>
  <si>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</si>
  <si>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</si>
  <si>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</si>
  <si>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</si>
  <si>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</si>
  <si>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</si>
  <si>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</si>
  <si>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</si>
  <si>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</si>
  <si>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</si>
  <si>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</si>
  <si>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</si>
  <si>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</si>
  <si>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</si>
  <si>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</si>
  <si>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</si>
  <si>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</si>
  <si>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</si>
  <si>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</si>
  <si>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</si>
  <si>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</si>
  <si>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</si>
  <si>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</si>
  <si>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</si>
  <si>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</si>
  <si>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</si>
  <si>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</si>
  <si>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</si>
  <si>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</si>
  <si>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</si>
  <si>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</si>
  <si>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</si>
  <si>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</si>
  <si>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</si>
  <si>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</si>
  <si>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</si>
  <si>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</si>
  <si>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</si>
  <si>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</si>
  <si>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</si>
  <si>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</si>
  <si>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</si>
  <si>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</si>
  <si>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</si>
  <si>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</si>
  <si>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</si>
  <si>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</si>
  <si>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</si>
  <si>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</si>
  <si>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</si>
  <si>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</si>
  <si>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</si>
  <si>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</si>
  <si>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</si>
  <si>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</si>
  <si>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</si>
  <si>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</si>
  <si>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</si>
  <si>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</si>
  <si>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</si>
  <si>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</si>
  <si>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</si>
  <si>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</si>
  <si>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</si>
  <si>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</si>
  <si>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</si>
  <si>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</si>
  <si>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</si>
  <si>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</si>
  <si>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</si>
  <si>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</si>
  <si>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</si>
  <si>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</si>
  <si>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</si>
  <si>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</si>
  <si>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</si>
  <si>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</si>
  <si>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</si>
  <si>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</si>
  <si>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</si>
  <si>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</si>
  <si>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</si>
  <si>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</si>
  <si>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</si>
  <si>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</si>
  <si>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</si>
  <si>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</si>
  <si>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</si>
  <si>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</si>
  <si>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</si>
  <si>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</si>
  <si>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</si>
  <si>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</si>
  <si>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</si>
  <si>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</si>
  <si>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</si>
  <si>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</si>
  <si>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</si>
  <si>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</si>
  <si>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</si>
  <si>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</si>
  <si>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</si>
  <si>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</si>
  <si>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</si>
  <si>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</si>
  <si>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</si>
  <si>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</si>
  <si>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</si>
  <si>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</si>
  <si>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</si>
  <si>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</si>
  <si>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</si>
  <si>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</si>
  <si>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</si>
  <si>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</si>
  <si>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</si>
  <si>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</si>
  <si>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</si>
  <si>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</si>
  <si>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</si>
  <si>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</si>
  <si>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</si>
  <si>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</si>
  <si>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</si>
  <si>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</si>
  <si>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</si>
  <si>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</si>
  <si>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</si>
  <si>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</si>
  <si>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</si>
  <si>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</si>
  <si>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</si>
  <si>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</si>
  <si>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</si>
  <si>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</si>
  <si>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</si>
  <si>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</si>
  <si>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</si>
  <si>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</si>
  <si>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</si>
  <si>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</si>
  <si>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</si>
  <si>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</si>
  <si>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</si>
  <si>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</si>
  <si>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</si>
  <si>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</si>
  <si>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</si>
  <si>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</si>
  <si>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</si>
  <si>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</si>
  <si>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</si>
  <si>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</si>
  <si>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</si>
  <si>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</si>
  <si>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</si>
  <si>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</si>
  <si>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</si>
  <si>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</si>
  <si>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</si>
  <si>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</si>
  <si>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</si>
  <si>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</si>
  <si>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</si>
  <si>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</si>
  <si>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</si>
  <si>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</si>
  <si>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</si>
  <si>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</si>
  <si>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</si>
  <si>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</si>
  <si>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</si>
  <si>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</si>
  <si>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</si>
  <si>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</si>
  <si>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</si>
  <si>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</si>
  <si>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</si>
  <si>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</si>
  <si>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</si>
  <si>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</si>
  <si>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</si>
  <si>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</si>
  <si>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</si>
  <si>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</si>
  <si>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</si>
  <si>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</si>
  <si>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</si>
  <si>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</si>
  <si>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</si>
  <si>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</si>
  <si>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</si>
  <si>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</si>
  <si>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</si>
  <si>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</si>
  <si>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</si>
  <si>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</si>
  <si>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</si>
  <si>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</si>
  <si>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</si>
  <si>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</si>
  <si>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</si>
  <si>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</si>
  <si>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</si>
  <si>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</si>
  <si>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</si>
  <si>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</si>
  <si>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</si>
  <si>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</si>
  <si>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</si>
  <si>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</si>
  <si>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</si>
  <si>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</si>
  <si>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</si>
  <si>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</si>
  <si>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</si>
  <si>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</si>
  <si>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</si>
  <si>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</si>
  <si>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</si>
  <si>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</si>
  <si>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</si>
  <si>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</si>
  <si>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</si>
  <si>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</si>
  <si>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</si>
  <si>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</si>
  <si>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</si>
  <si>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</si>
  <si>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</si>
  <si>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</si>
  <si>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</si>
  <si>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</si>
  <si>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</si>
  <si>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</si>
  <si>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</si>
  <si>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</si>
  <si>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</si>
  <si>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</si>
  <si>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</si>
  <si>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</si>
  <si>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</si>
  <si>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</si>
  <si>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</si>
  <si>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</si>
  <si>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</si>
  <si>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</si>
  <si>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</si>
  <si>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</si>
  <si>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</si>
  <si>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</si>
  <si>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</si>
  <si>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</si>
  <si>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</si>
  <si>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</si>
  <si>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</si>
  <si>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</si>
  <si>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</si>
  <si>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</si>
  <si>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</si>
  <si>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</si>
  <si>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</si>
  <si>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</si>
  <si>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</si>
  <si>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</si>
  <si>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</si>
  <si>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</si>
  <si>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</si>
  <si>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</si>
  <si>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</si>
  <si>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</si>
  <si>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</si>
  <si>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</si>
  <si>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</si>
  <si>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</si>
  <si>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</si>
  <si>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</si>
  <si>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</si>
  <si>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</si>
  <si>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</si>
  <si>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</si>
  <si>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</si>
  <si>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</si>
  <si>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</si>
  <si>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</si>
  <si>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</si>
  <si>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</si>
  <si>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</si>
  <si>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</si>
  <si>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</si>
  <si>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</si>
  <si>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</si>
  <si>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</si>
  <si>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</si>
  <si>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</si>
  <si>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</si>
  <si>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</si>
  <si>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</si>
  <si>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</si>
  <si>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</si>
  <si>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</si>
  <si>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</si>
  <si>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</si>
  <si>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</si>
  <si>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</si>
  <si>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</si>
  <si>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</si>
  <si>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</si>
  <si>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</si>
  <si>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</si>
  <si>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</si>
  <si>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</si>
  <si>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</si>
  <si>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</si>
  <si>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</si>
  <si>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</si>
  <si>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</si>
  <si>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</si>
  <si>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</si>
  <si>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</si>
  <si>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</si>
  <si>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</si>
  <si>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</si>
  <si>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</si>
  <si>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</si>
  <si>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</si>
  <si>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</si>
  <si>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</si>
  <si>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</si>
  <si>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</si>
  <si>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</si>
  <si>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</si>
  <si>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</si>
  <si>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</si>
  <si>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</si>
  <si>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</si>
  <si>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</si>
  <si>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</si>
  <si>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</si>
  <si>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</si>
  <si>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</si>
  <si>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</si>
  <si>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</si>
  <si>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</si>
  <si>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</si>
  <si>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</si>
  <si>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</si>
  <si>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</si>
  <si>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</si>
  <si>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</si>
  <si>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</si>
  <si>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</si>
  <si>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</si>
  <si>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</si>
  <si>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</si>
  <si>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</si>
  <si>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</si>
  <si>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</si>
  <si>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</si>
  <si>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</si>
  <si>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</si>
  <si>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</si>
  <si>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</si>
  <si>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</si>
  <si>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</si>
  <si>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</si>
  <si>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</si>
  <si>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</si>
  <si>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</si>
  <si>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</si>
  <si>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</si>
  <si>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</si>
  <si>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</si>
  <si>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</si>
  <si>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</si>
  <si>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</si>
  <si>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</si>
  <si>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</si>
  <si>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</si>
  <si>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</si>
  <si>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</si>
  <si>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</si>
  <si>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</si>
  <si>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</si>
  <si>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</si>
  <si>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</si>
  <si>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</si>
  <si>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</si>
  <si>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</si>
  <si>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</si>
  <si>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</si>
  <si>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</si>
  <si>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</si>
  <si>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</si>
  <si>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</si>
  <si>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</si>
  <si>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</si>
  <si>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</si>
  <si>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</si>
  <si>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</si>
  <si>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</si>
  <si>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</si>
  <si>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</si>
  <si>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</si>
  <si>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</si>
  <si>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</si>
  <si>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</si>
  <si>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</si>
  <si>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</si>
  <si>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</si>
  <si>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</si>
  <si>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</si>
  <si>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</si>
  <si>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</si>
  <si>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</si>
  <si>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</si>
  <si>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</si>
  <si>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</si>
  <si>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</si>
  <si>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</si>
  <si>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</si>
  <si>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</si>
  <si>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</si>
  <si>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</si>
  <si>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</si>
  <si>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</si>
  <si>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</si>
  <si>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</si>
  <si>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</si>
  <si>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</si>
  <si>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</si>
  <si>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</si>
  <si>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</si>
  <si>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</si>
  <si>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</si>
  <si>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</si>
  <si>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</si>
  <si>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</si>
  <si>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</si>
  <si>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</si>
  <si>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</si>
  <si>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</si>
  <si>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</si>
  <si>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</si>
  <si>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</si>
  <si>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</si>
  <si>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</si>
  <si>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</si>
  <si>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</si>
  <si>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</si>
  <si>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</si>
  <si>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</si>
  <si>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</si>
  <si>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</si>
  <si>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</si>
  <si>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</si>
  <si>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</si>
  <si>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</si>
  <si>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</si>
  <si>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</si>
  <si>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</si>
  <si>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</si>
  <si>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</si>
  <si>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</si>
  <si>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</si>
  <si>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</si>
  <si>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</si>
  <si>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</si>
  <si>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</si>
  <si>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</si>
  <si>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</si>
  <si>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</si>
  <si>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</si>
  <si>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</si>
  <si>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</si>
  <si>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</si>
  <si>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</si>
  <si>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</si>
  <si>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</si>
  <si>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</si>
  <si>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</si>
  <si>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</si>
  <si>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</si>
  <si>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</si>
  <si>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</si>
  <si>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</si>
  <si>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</si>
  <si>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</si>
  <si>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</si>
  <si>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</si>
  <si>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</si>
  <si>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</si>
  <si>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</si>
  <si>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</si>
  <si>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</si>
  <si>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</si>
  <si>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</si>
  <si>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</si>
  <si>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</si>
  <si>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</si>
  <si>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</si>
  <si>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</si>
  <si>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</si>
  <si>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</si>
  <si>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</si>
  <si>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</si>
  <si>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</si>
  <si>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</si>
  <si>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</si>
  <si>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</si>
  <si>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</si>
  <si>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</si>
  <si>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</si>
  <si>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</si>
  <si>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</si>
  <si>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</si>
  <si>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</si>
  <si>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</si>
  <si>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</si>
  <si>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</si>
  <si>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</si>
  <si>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</si>
  <si>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</si>
  <si>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</si>
  <si>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</si>
  <si>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</si>
  <si>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</si>
  <si>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</si>
  <si>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</si>
  <si>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</si>
  <si>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</si>
  <si>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</si>
  <si>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</si>
  <si>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</si>
  <si>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</si>
  <si>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</si>
  <si>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</si>
  <si>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</si>
  <si>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</si>
  <si>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</si>
  <si>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</si>
  <si>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</si>
  <si>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</si>
  <si>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</si>
  <si>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</si>
  <si>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</si>
  <si>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</si>
  <si>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</si>
  <si>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</si>
  <si>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</si>
  <si>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</si>
  <si>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</si>
  <si>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</si>
  <si>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</si>
  <si>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</si>
  <si>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</si>
  <si>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</si>
  <si>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</si>
  <si>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</si>
  <si>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</si>
  <si>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</si>
  <si>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</si>
  <si>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</si>
  <si>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</si>
  <si>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</si>
  <si>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</si>
  <si>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</si>
  <si>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</si>
  <si>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</si>
  <si>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</si>
  <si>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</si>
  <si>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</si>
  <si>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</si>
  <si>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</si>
  <si>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</si>
  <si>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</si>
  <si>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</si>
  <si>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</si>
  <si>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</si>
  <si>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</si>
  <si>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</si>
  <si>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</si>
  <si>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</si>
  <si>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</si>
  <si>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</si>
  <si>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</si>
  <si>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</si>
  <si>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</si>
  <si>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</si>
  <si>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</si>
  <si>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</si>
  <si>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</si>
  <si>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</si>
  <si>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</si>
  <si>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</si>
  <si>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</si>
  <si>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</si>
  <si>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</si>
  <si>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</si>
  <si>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</si>
  <si>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</si>
  <si>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</si>
  <si>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</si>
  <si>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</si>
  <si>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</si>
  <si>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</si>
  <si>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</si>
  <si>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</si>
  <si>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</si>
  <si>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</si>
  <si>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</si>
  <si>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</si>
  <si>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</si>
  <si>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</si>
  <si>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</si>
  <si>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</si>
  <si>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</si>
  <si>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</si>
  <si>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</si>
  <si>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</si>
  <si>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</si>
  <si>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</si>
  <si>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</si>
  <si>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</si>
  <si>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</si>
  <si>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</si>
  <si>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</si>
  <si>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</si>
  <si>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</si>
  <si>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</si>
  <si>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</si>
  <si>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</si>
  <si>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</si>
  <si>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</si>
  <si>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</si>
  <si>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</si>
  <si>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</si>
  <si>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</si>
  <si>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</si>
  <si>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</si>
  <si>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</si>
  <si>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</si>
  <si>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</si>
  <si>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</si>
  <si>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</si>
  <si>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</si>
  <si>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</si>
  <si>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</si>
  <si>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</si>
  <si>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</si>
  <si>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</si>
  <si>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</si>
  <si>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</si>
  <si>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</si>
  <si>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</si>
  <si>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</si>
  <si>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</si>
  <si>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</si>
  <si>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</si>
  <si>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</si>
  <si>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</si>
  <si>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</si>
  <si>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</si>
  <si>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</si>
  <si>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</si>
  <si>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</si>
  <si>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</si>
  <si>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</si>
  <si>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</si>
  <si>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</si>
  <si>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</si>
  <si>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</si>
  <si>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</si>
  <si>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</si>
  <si>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</si>
  <si>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</si>
  <si>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</si>
  <si>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</si>
  <si>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</si>
  <si>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</si>
  <si>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</si>
  <si>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</si>
  <si>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</si>
  <si>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</si>
  <si>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</si>
  <si>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</si>
  <si>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</si>
  <si>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</si>
  <si>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</si>
  <si>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</si>
  <si>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</si>
  <si>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</si>
  <si>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</si>
  <si>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</si>
  <si>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</si>
  <si>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</si>
  <si>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</si>
  <si>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</si>
  <si>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</si>
  <si>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</si>
  <si>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</si>
  <si>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</si>
  <si>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</si>
  <si>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</si>
  <si>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</si>
  <si>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</si>
  <si>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</si>
  <si>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</si>
  <si>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</si>
  <si>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</si>
  <si>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</si>
  <si>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</si>
  <si>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</si>
  <si>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</si>
  <si>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</si>
  <si>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</si>
  <si>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</si>
  <si>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</si>
  <si>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</si>
  <si>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</si>
  <si>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</si>
  <si>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</si>
  <si>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</si>
  <si>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</si>
  <si>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</si>
  <si>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</si>
  <si>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</si>
  <si>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</si>
  <si>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</si>
  <si>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</si>
  <si>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</si>
  <si>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</si>
  <si>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</si>
  <si>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</si>
  <si>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</si>
  <si>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</si>
  <si>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</si>
  <si>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</si>
  <si>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</si>
  <si>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</si>
  <si>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</si>
  <si>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</si>
  <si>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</si>
  <si>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</si>
  <si>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</si>
  <si>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</si>
  <si>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</si>
  <si>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</si>
  <si>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</si>
  <si>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</si>
  <si>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</si>
  <si>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</si>
  <si>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</si>
  <si>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</si>
  <si>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</si>
  <si>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</si>
  <si>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</si>
  <si>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</si>
  <si>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</si>
  <si>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</si>
  <si>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</si>
  <si>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</si>
  <si>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</si>
  <si>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</si>
  <si>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</si>
  <si>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</si>
  <si>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</si>
  <si>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</si>
  <si>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</si>
  <si>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</si>
  <si>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</si>
  <si>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</si>
  <si>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</si>
  <si>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</si>
  <si>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</si>
  <si>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</si>
  <si>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</si>
  <si>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</si>
  <si>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</si>
  <si>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</si>
  <si>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</si>
  <si>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</si>
  <si>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</si>
  <si>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</si>
  <si>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</si>
  <si>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</si>
  <si>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</si>
  <si>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</si>
  <si>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</si>
  <si>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</si>
  <si>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</si>
  <si>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</si>
  <si>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</si>
  <si>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</si>
  <si>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</si>
  <si>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</si>
  <si>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</si>
  <si>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</si>
  <si>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</si>
  <si>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</si>
  <si>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</si>
  <si>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</si>
  <si>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</si>
  <si>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</si>
  <si>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</si>
  <si>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</si>
  <si>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</si>
  <si>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</si>
  <si>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</si>
  <si>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</si>
  <si>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</si>
  <si>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</si>
  <si>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</si>
  <si>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</si>
  <si>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</si>
  <si>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</si>
  <si>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</si>
  <si>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</si>
  <si>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</si>
  <si>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</si>
  <si>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</si>
  <si>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</si>
  <si>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</si>
  <si>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</si>
  <si>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</si>
  <si>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</si>
  <si>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</si>
  <si>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</si>
  <si>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</si>
  <si>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</si>
  <si>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</si>
  <si>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</si>
  <si>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</si>
  <si>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</si>
  <si>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</si>
  <si>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</si>
  <si>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</si>
  <si>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</si>
  <si>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</si>
  <si>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</si>
  <si>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</si>
  <si>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</si>
  <si>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</si>
  <si>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</si>
  <si>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</si>
  <si>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</si>
  <si>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</si>
  <si>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</si>
  <si>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</si>
  <si>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</si>
  <si>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</si>
  <si>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</si>
  <si>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</si>
  <si>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</si>
  <si>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</si>
  <si>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</si>
  <si>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</si>
  <si>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</si>
  <si>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</si>
  <si>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</si>
  <si>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</si>
  <si>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</si>
  <si>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</si>
  <si>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</si>
  <si>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</si>
  <si>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</si>
  <si>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</si>
  <si>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</si>
  <si>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</si>
  <si>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</si>
  <si>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</si>
  <si>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</si>
  <si>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</si>
  <si>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</si>
  <si>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</si>
  <si>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</si>
  <si>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</si>
  <si>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</si>
  <si>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</si>
  <si>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</si>
  <si>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</si>
  <si>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</si>
  <si>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</si>
  <si>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</si>
  <si>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</si>
  <si>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</si>
  <si>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</si>
  <si>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</si>
  <si>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</si>
  <si>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</si>
  <si>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</si>
  <si>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</si>
  <si>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</si>
  <si>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</si>
  <si>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</si>
  <si>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</si>
  <si>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</si>
  <si>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</si>
  <si>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</si>
  <si>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</si>
  <si>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</si>
  <si>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</si>
  <si>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</si>
  <si>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</si>
  <si>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</si>
  <si>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</si>
  <si>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</si>
  <si>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</si>
  <si>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</si>
  <si>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</si>
  <si>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</si>
  <si>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</si>
  <si>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</si>
  <si>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</si>
  <si>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</si>
  <si>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</si>
  <si>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</si>
  <si>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</si>
  <si>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</si>
  <si>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</si>
  <si>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</si>
  <si>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</si>
  <si>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</si>
  <si>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</si>
  <si>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</si>
  <si>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</si>
  <si>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</si>
  <si>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</si>
  <si>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</si>
  <si>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</si>
  <si>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</si>
  <si>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</si>
  <si>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</si>
  <si>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</si>
  <si>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</si>
  <si>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</si>
  <si>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</si>
  <si>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</si>
  <si>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</si>
  <si>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</si>
  <si>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</si>
  <si>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</si>
  <si>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</si>
  <si>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</si>
  <si>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</si>
  <si>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</si>
  <si>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</si>
  <si>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</si>
  <si>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</si>
  <si>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</si>
  <si>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</si>
  <si>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</si>
  <si>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</si>
  <si>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</si>
  <si>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</si>
  <si>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</si>
  <si>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</si>
  <si>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</si>
  <si>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</si>
  <si>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</si>
  <si>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</si>
  <si>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</si>
  <si>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</si>
  <si>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</si>
  <si>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</si>
  <si>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</si>
  <si>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</si>
  <si>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</si>
  <si>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</si>
  <si>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</si>
  <si>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</si>
  <si>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</si>
  <si>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</si>
  <si>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</si>
  <si>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</si>
  <si>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</si>
  <si>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</si>
  <si>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</si>
  <si>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</si>
  <si>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</si>
  <si>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</si>
  <si>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</si>
  <si>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</si>
  <si>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</si>
  <si>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</si>
  <si>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</si>
  <si>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</si>
  <si>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</si>
  <si>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</si>
  <si>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</si>
  <si>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</si>
  <si>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</si>
  <si>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</si>
  <si>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</si>
  <si>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</si>
  <si>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</si>
  <si>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</si>
  <si>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</si>
  <si>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</si>
  <si>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</si>
  <si>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</si>
  <si>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</si>
  <si>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</si>
  <si>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</si>
  <si>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</si>
  <si>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</si>
  <si>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</si>
  <si>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</si>
  <si>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</si>
  <si>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</si>
  <si>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</si>
  <si>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</si>
  <si>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</si>
  <si>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</si>
  <si>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</si>
  <si>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</si>
  <si>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</si>
  <si>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</si>
  <si>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</si>
  <si>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</si>
  <si>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</si>
  <si>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</si>
  <si>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</si>
  <si>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</si>
  <si>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</si>
  <si>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</si>
  <si>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</si>
  <si>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</si>
  <si>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</si>
  <si>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</si>
  <si>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</si>
  <si>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</si>
  <si>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</si>
  <si>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</si>
  <si>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</si>
  <si>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</si>
  <si>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</si>
  <si>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</si>
  <si>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</si>
  <si>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</si>
  <si>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</si>
  <si>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</si>
  <si>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</si>
  <si>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</si>
  <si>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</si>
  <si>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</si>
  <si>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</si>
  <si>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</si>
  <si>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</si>
  <si>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</si>
  <si>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</si>
  <si>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</si>
  <si>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</si>
  <si>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</si>
  <si>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</si>
  <si>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</si>
  <si>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</si>
  <si>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</si>
  <si>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</si>
  <si>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</si>
  <si>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</si>
  <si>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</si>
  <si>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</si>
  <si>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</si>
  <si>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</si>
  <si>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</si>
  <si>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</si>
  <si>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</si>
  <si>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</si>
  <si>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</si>
  <si>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</si>
  <si>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</si>
  <si>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</si>
  <si>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</si>
  <si>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</si>
  <si>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</si>
  <si>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</si>
  <si>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</si>
  <si>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</si>
  <si>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</si>
  <si>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</si>
  <si>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</si>
  <si>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</si>
  <si>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</si>
  <si>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</si>
  <si>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</si>
  <si>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</si>
  <si>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</si>
  <si>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</si>
  <si>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</si>
  <si>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</si>
  <si>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</si>
  <si>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</si>
  <si>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</si>
  <si>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</si>
  <si>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</si>
  <si>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</si>
  <si>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</si>
  <si>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</si>
  <si>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</si>
  <si>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</si>
  <si>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</si>
  <si>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</si>
  <si>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</si>
  <si>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</si>
  <si>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</si>
  <si>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</si>
  <si>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</si>
  <si>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</si>
  <si>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</si>
  <si>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</si>
  <si>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</si>
  <si>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</si>
  <si>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</si>
  <si>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</si>
  <si>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</si>
  <si>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</si>
  <si>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</si>
  <si>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</si>
  <si>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</si>
  <si>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</si>
  <si>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</si>
  <si>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</si>
  <si>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</si>
  <si>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</si>
  <si>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</si>
  <si>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</si>
  <si>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</si>
  <si>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</si>
  <si>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</si>
  <si>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</si>
  <si>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</si>
  <si>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</si>
  <si>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</si>
  <si>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</si>
  <si>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</si>
  <si>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</si>
  <si>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</si>
  <si>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</si>
  <si>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</si>
  <si>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</si>
  <si>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</si>
  <si>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</si>
  <si>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</si>
  <si>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</si>
  <si>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</si>
  <si>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</si>
  <si>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</si>
  <si>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</si>
  <si>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</si>
  <si>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</si>
  <si>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</si>
  <si>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</si>
  <si>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</si>
  <si>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</si>
  <si>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</si>
  <si>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</si>
  <si>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</si>
  <si>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</si>
  <si>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</si>
  <si>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</si>
  <si>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</si>
  <si>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</si>
  <si>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</si>
  <si>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</si>
  <si>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</si>
  <si>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</si>
  <si>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</si>
  <si>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</si>
  <si>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</si>
  <si>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</si>
  <si>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</si>
  <si>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</si>
  <si>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</si>
  <si>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</si>
  <si>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</si>
  <si>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</si>
  <si>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</si>
  <si>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</si>
  <si>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</si>
  <si>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</si>
  <si>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</si>
  <si>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</si>
  <si>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</si>
  <si>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</si>
  <si>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</si>
  <si>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</si>
  <si>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</si>
  <si>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</si>
  <si>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</si>
  <si>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</si>
  <si>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</si>
  <si>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</si>
  <si>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</si>
  <si>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</si>
  <si>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</si>
  <si>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</si>
  <si>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</si>
  <si>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</si>
  <si>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</si>
  <si>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</si>
  <si>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</si>
  <si>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</si>
  <si>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</si>
  <si>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</si>
  <si>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</si>
  <si>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</si>
  <si>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</si>
  <si>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</si>
  <si>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</si>
  <si>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</si>
  <si>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</si>
  <si>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</si>
  <si>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</si>
  <si>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</si>
  <si>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</si>
  <si>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</si>
  <si>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</si>
  <si>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</si>
  <si>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</si>
  <si>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</si>
  <si>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</si>
  <si>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</si>
  <si>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</si>
  <si>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</si>
  <si>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</si>
  <si>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</si>
  <si>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</si>
  <si>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</si>
  <si>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</si>
  <si>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</si>
  <si>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</si>
  <si>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</si>
  <si>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</si>
  <si>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</si>
  <si>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</si>
  <si>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</si>
  <si>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</si>
  <si>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</si>
  <si>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</si>
  <si>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</si>
  <si>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</si>
  <si>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</si>
  <si>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</si>
  <si>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</si>
  <si>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</si>
  <si>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</si>
  <si>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</si>
  <si>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</si>
  <si>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</si>
  <si>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</si>
  <si>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</si>
  <si>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</si>
  <si>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</si>
  <si>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</si>
  <si>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</si>
  <si>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</si>
  <si>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</si>
  <si>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</si>
  <si>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</si>
  <si>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</si>
  <si>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</si>
  <si>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</si>
  <si>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</si>
  <si>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</si>
  <si>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</si>
  <si>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</si>
  <si>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</si>
  <si>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</si>
  <si>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</si>
  <si>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</si>
  <si>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</si>
  <si>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</si>
  <si>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</si>
  <si>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</si>
  <si>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</si>
  <si>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</si>
  <si>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</si>
  <si>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</si>
  <si>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</si>
  <si>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</si>
  <si>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</si>
  <si>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</si>
  <si>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</si>
  <si>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</si>
  <si>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</si>
  <si>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</si>
  <si>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</si>
  <si>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</si>
  <si>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</si>
  <si>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</si>
  <si>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</si>
  <si>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</si>
  <si>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</si>
  <si>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</si>
  <si>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</si>
  <si>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</si>
  <si>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</si>
  <si>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</si>
  <si>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</si>
  <si>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</si>
  <si>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</si>
  <si>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</si>
  <si>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</si>
  <si>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</si>
  <si>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</si>
  <si>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</si>
  <si>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</si>
  <si>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</si>
  <si>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</si>
  <si>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</si>
  <si>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</si>
  <si>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</si>
  <si>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</si>
  <si>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</si>
  <si>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</si>
  <si>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</si>
  <si>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</si>
  <si>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</si>
  <si>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</si>
  <si>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</si>
  <si>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</si>
  <si>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</si>
  <si>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</si>
  <si>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</si>
  <si>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</si>
  <si>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</si>
  <si>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</si>
  <si>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</si>
  <si>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</si>
  <si>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</si>
  <si>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</si>
  <si>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</si>
  <si>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</si>
  <si>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</si>
  <si>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</si>
  <si>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</si>
  <si>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</si>
  <si>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</si>
  <si>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</si>
  <si>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</si>
  <si>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</si>
  <si>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</si>
  <si>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</si>
  <si>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</si>
  <si>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</si>
  <si>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</si>
  <si>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</si>
  <si>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</si>
  <si>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</si>
  <si>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</si>
  <si>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</si>
  <si>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</si>
  <si>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</si>
  <si>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</si>
  <si>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</si>
  <si>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</si>
  <si>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</si>
  <si>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</si>
  <si>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</si>
  <si>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</si>
  <si>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</si>
  <si>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</si>
  <si>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</si>
  <si>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</si>
  <si>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</si>
  <si>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</si>
  <si>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</si>
  <si>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</si>
  <si>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</si>
  <si>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</si>
  <si>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</si>
  <si>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</si>
  <si>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</si>
  <si>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</si>
  <si>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</si>
  <si>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</si>
  <si>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</si>
  <si>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</si>
  <si>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</si>
  <si>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</si>
  <si>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</si>
  <si>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</si>
  <si>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</si>
  <si>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</si>
  <si>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</si>
  <si>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</si>
  <si>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</si>
  <si>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</si>
  <si>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</si>
  <si>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</si>
  <si>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</si>
  <si>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</si>
  <si>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</si>
  <si>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</si>
  <si>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</si>
  <si>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</si>
  <si>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</si>
  <si>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</si>
  <si>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</si>
  <si>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</si>
  <si>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</si>
  <si>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</si>
  <si>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</si>
  <si>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</si>
  <si>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</si>
  <si>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</si>
  <si>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</si>
  <si>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</si>
  <si>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</si>
  <si>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</si>
  <si>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</si>
  <si>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</si>
  <si>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</si>
  <si>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</si>
  <si>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</si>
  <si>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</si>
  <si>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</si>
  <si>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</si>
  <si>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</si>
  <si>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</si>
  <si>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</si>
  <si>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</si>
  <si>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</si>
  <si>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</si>
  <si>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</si>
  <si>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</si>
  <si>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</si>
  <si>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</si>
  <si>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</si>
  <si>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</si>
  <si>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</si>
  <si>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</si>
  <si>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</si>
  <si>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</si>
  <si>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</si>
  <si>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</si>
  <si>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</si>
  <si>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</si>
  <si>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</si>
  <si>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</si>
  <si>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</si>
  <si>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</si>
  <si>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</si>
  <si>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</si>
  <si>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</si>
  <si>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</si>
  <si>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</si>
  <si>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</si>
  <si>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</si>
  <si>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</si>
  <si>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</si>
  <si>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</si>
  <si>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</si>
  <si>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</si>
  <si>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</si>
  <si>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</si>
  <si>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</si>
  <si>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</si>
  <si>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</si>
  <si>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</si>
  <si>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</si>
  <si>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</si>
  <si>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</si>
  <si>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</si>
  <si>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</si>
  <si>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</si>
  <si>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</si>
  <si>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</si>
  <si>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</si>
  <si>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</si>
  <si>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</si>
  <si>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</si>
  <si>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</si>
  <si>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</si>
  <si>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</si>
  <si>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</si>
  <si>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</si>
  <si>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</si>
  <si>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</si>
  <si>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</si>
  <si>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</si>
  <si>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</si>
  <si>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</si>
  <si>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</si>
  <si>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</si>
  <si>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</si>
  <si>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</si>
  <si>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</si>
  <si>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</si>
  <si>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</si>
  <si>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</si>
  <si>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</si>
  <si>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</si>
  <si>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</si>
  <si>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</si>
  <si>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</si>
  <si>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</si>
  <si>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</si>
  <si>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</si>
  <si>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</si>
  <si>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</si>
  <si>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</si>
  <si>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</si>
  <si>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</si>
  <si>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</si>
  <si>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</si>
  <si>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</si>
  <si>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</si>
  <si>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</si>
  <si>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</si>
  <si>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</si>
  <si>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</si>
  <si>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</si>
  <si>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</si>
  <si>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</si>
  <si>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</si>
  <si>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</si>
  <si>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</si>
  <si>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</si>
  <si>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</si>
  <si>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</si>
  <si>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</si>
  <si>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</si>
  <si>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</si>
  <si>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</si>
  <si>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</si>
  <si>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</si>
  <si>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</si>
  <si>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</si>
  <si>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</si>
  <si>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</si>
  <si>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</si>
  <si>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</si>
  <si>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</si>
  <si>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</si>
  <si>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</si>
  <si>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</si>
  <si>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</si>
  <si>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</si>
  <si>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</si>
  <si>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</si>
  <si>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</si>
  <si>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</si>
  <si>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</si>
  <si>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</si>
  <si>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</si>
  <si>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</si>
  <si>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</si>
  <si>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</si>
  <si>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</si>
  <si>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</si>
  <si>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</si>
  <si>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</si>
  <si>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</si>
  <si>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</si>
  <si>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</si>
  <si>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</si>
  <si>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</si>
  <si>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</si>
  <si>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</si>
  <si>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</si>
  <si>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</si>
  <si>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</si>
  <si>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</si>
  <si>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</si>
  <si>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</si>
  <si>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</si>
  <si>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</si>
  <si>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</si>
  <si>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</si>
  <si>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</si>
  <si>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</si>
  <si>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</si>
  <si>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</si>
  <si>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</si>
  <si>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</si>
  <si>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</si>
  <si>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</si>
  <si>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</si>
  <si>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</si>
  <si>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</si>
  <si>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</si>
  <si>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</si>
  <si>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</si>
  <si>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</si>
  <si>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</si>
  <si>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</si>
  <si>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</si>
  <si>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</si>
  <si>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</si>
  <si>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</si>
  <si>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</si>
  <si>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</si>
  <si>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</si>
  <si>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</si>
  <si>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</si>
  <si>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</si>
  <si>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</si>
  <si>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</si>
  <si>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</si>
  <si>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</si>
  <si>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</si>
  <si>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</si>
  <si>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</si>
  <si>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</si>
  <si>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</si>
  <si>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</si>
  <si>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</si>
  <si>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</si>
  <si>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</si>
  <si>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</si>
  <si>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</si>
  <si>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</si>
  <si>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</si>
  <si>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</si>
  <si>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</si>
  <si>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</si>
  <si>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</si>
  <si>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</si>
  <si>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</si>
  <si>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</si>
  <si>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</si>
  <si>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</si>
  <si>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</si>
  <si>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</si>
  <si>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</si>
  <si>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</si>
  <si>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</si>
  <si>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</si>
  <si>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</si>
  <si>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</si>
  <si>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</si>
  <si>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</si>
  <si>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</si>
  <si>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</si>
  <si>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</si>
  <si>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</si>
  <si>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</si>
  <si>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</si>
  <si>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</si>
  <si>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</si>
  <si>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</si>
  <si>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</si>
  <si>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</si>
  <si>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</si>
  <si>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</si>
  <si>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</si>
  <si>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</si>
  <si>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</si>
  <si>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</si>
  <si>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</si>
  <si>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</si>
  <si>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</si>
  <si>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</si>
  <si>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</si>
  <si>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</si>
  <si>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</si>
  <si>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</si>
  <si>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</si>
  <si>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</si>
  <si>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</si>
  <si>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</si>
  <si>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</si>
  <si>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</si>
  <si>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</si>
  <si>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</si>
  <si>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</si>
  <si>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</si>
  <si>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</si>
  <si>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</si>
  <si>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</si>
  <si>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</si>
  <si>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</si>
  <si>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</si>
  <si>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</si>
  <si>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</si>
  <si>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</si>
  <si>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</si>
  <si>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</si>
  <si>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</si>
  <si>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</si>
  <si>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</si>
  <si>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</si>
  <si>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</si>
  <si>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</si>
  <si>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</si>
  <si>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</si>
  <si>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</si>
  <si>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</si>
  <si>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</si>
  <si>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</si>
  <si>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</si>
  <si>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</si>
  <si>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</si>
  <si>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</si>
  <si>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</si>
  <si>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</si>
  <si>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</si>
  <si>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</si>
  <si>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</si>
  <si>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</si>
  <si>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</si>
  <si>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</si>
  <si>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</si>
  <si>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</si>
  <si>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</si>
  <si>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</si>
  <si>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</si>
  <si>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</si>
  <si>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</si>
  <si>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</si>
  <si>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</si>
  <si>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</si>
  <si>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</si>
  <si>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</si>
  <si>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</si>
  <si>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</si>
  <si>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</si>
  <si>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</si>
  <si>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</si>
  <si>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</si>
  <si>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</si>
  <si>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</si>
  <si>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</si>
  <si>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</si>
  <si>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</si>
  <si>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</si>
  <si>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</si>
  <si>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</si>
  <si>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</si>
  <si>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</si>
  <si>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</si>
  <si>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</si>
  <si>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</si>
  <si>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</si>
  <si>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</si>
  <si>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</si>
  <si>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</si>
  <si>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</si>
  <si>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</si>
  <si>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</si>
  <si>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</si>
  <si>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</si>
  <si>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</si>
  <si>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</si>
  <si>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</si>
  <si>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</si>
  <si>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</si>
  <si>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</si>
  <si>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</si>
  <si>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</si>
  <si>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</si>
  <si>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</si>
  <si>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</si>
  <si>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</si>
  <si>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</si>
  <si>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</si>
  <si>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</si>
  <si>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</si>
  <si>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</si>
  <si>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</si>
  <si>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</si>
  <si>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</si>
  <si>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</si>
  <si>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</si>
  <si>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</si>
  <si>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</si>
  <si>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</si>
  <si>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</si>
  <si>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</si>
  <si>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</si>
  <si>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</si>
  <si>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</si>
  <si>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</si>
  <si>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</si>
  <si>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</si>
  <si>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</si>
  <si>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</si>
  <si>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</si>
  <si>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</si>
  <si>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</si>
  <si>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</si>
  <si>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</si>
  <si>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</si>
  <si>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</si>
  <si>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</si>
  <si>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</si>
  <si>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</si>
  <si>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</si>
  <si>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</si>
  <si>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</si>
  <si>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</si>
  <si>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</si>
  <si>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</si>
  <si>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</si>
  <si>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</si>
  <si>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</si>
  <si>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</si>
  <si>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</si>
  <si>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</si>
  <si>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</si>
  <si>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</si>
  <si>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</si>
  <si>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</si>
  <si>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</si>
  <si>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</si>
  <si>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</si>
  <si>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</si>
  <si>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</si>
  <si>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</si>
  <si>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</si>
  <si>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</si>
  <si>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</si>
  <si>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</si>
  <si>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</si>
  <si>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</si>
  <si>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</si>
  <si>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</si>
  <si>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</si>
  <si>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</si>
  <si>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</si>
  <si>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</si>
  <si>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</si>
  <si>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</si>
  <si>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</si>
  <si>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</si>
  <si>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</si>
  <si>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</si>
  <si>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</si>
  <si>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</si>
  <si>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</si>
  <si>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</si>
  <si>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</si>
  <si>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</si>
  <si>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</si>
  <si>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</si>
  <si>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</si>
  <si>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</si>
  <si>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</si>
  <si>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</si>
  <si>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</si>
  <si>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</si>
  <si>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</si>
  <si>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</si>
  <si>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</si>
  <si>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</si>
  <si>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</si>
  <si>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</si>
  <si>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</si>
  <si>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</si>
  <si>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</si>
  <si>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</si>
  <si>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</si>
  <si>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</si>
  <si>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</si>
  <si>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</si>
  <si>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</si>
  <si>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</si>
  <si>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</si>
  <si>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</si>
  <si>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</si>
  <si>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</si>
  <si>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</si>
  <si>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</si>
  <si>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</si>
  <si>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</si>
  <si>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</si>
  <si>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</si>
  <si>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</si>
  <si>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</si>
  <si>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</si>
  <si>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</si>
  <si>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</si>
  <si>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</si>
  <si>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</si>
  <si>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</si>
  <si>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</si>
  <si>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</si>
  <si>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</si>
  <si>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</si>
  <si>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</si>
  <si>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</si>
  <si>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</si>
  <si>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</si>
  <si>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</si>
  <si>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</si>
  <si>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</si>
  <si>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</si>
  <si>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</si>
  <si>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</si>
  <si>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</si>
  <si>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</si>
  <si>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</si>
  <si>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</si>
  <si>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</si>
  <si>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</si>
  <si>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</si>
  <si>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</si>
  <si>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</si>
  <si>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</si>
  <si>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</si>
  <si>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</si>
  <si>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</si>
  <si>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</si>
  <si>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</si>
  <si>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</si>
  <si>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</si>
  <si>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</si>
  <si>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</si>
  <si>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</si>
  <si>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</si>
  <si>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</si>
  <si>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</si>
  <si>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</si>
  <si>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</si>
  <si>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</si>
  <si>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</si>
  <si>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</si>
  <si>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</si>
  <si>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</si>
  <si>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</si>
  <si>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</si>
  <si>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</si>
  <si>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</si>
  <si>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</si>
  <si>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</si>
  <si>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</si>
  <si>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</si>
  <si>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</si>
  <si>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</si>
  <si>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</si>
  <si>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</si>
  <si>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</si>
  <si>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</si>
  <si>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</si>
  <si>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</si>
  <si>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</si>
  <si>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</si>
  <si>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</si>
  <si>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</si>
  <si>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</si>
  <si>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</si>
  <si>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</si>
  <si>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</si>
  <si>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</si>
  <si>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</si>
  <si>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</si>
  <si>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</si>
  <si>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</si>
  <si>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</si>
  <si>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</si>
  <si>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</si>
  <si>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</si>
  <si>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</si>
  <si>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</si>
  <si>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</si>
  <si>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</si>
  <si>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</si>
  <si>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</si>
  <si>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</si>
  <si>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</si>
  <si>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</si>
  <si>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</si>
  <si>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</si>
  <si>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</si>
  <si>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</si>
  <si>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</si>
  <si>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</si>
  <si>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</si>
  <si>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</si>
  <si>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</si>
  <si>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</si>
  <si>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</si>
  <si>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</si>
  <si>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</si>
  <si>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</si>
  <si>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</si>
  <si>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</si>
  <si>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</si>
  <si>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</si>
  <si>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</si>
  <si>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</si>
  <si>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</si>
  <si>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</si>
  <si>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</si>
  <si>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</si>
  <si>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</si>
  <si>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</si>
  <si>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</si>
  <si>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</si>
  <si>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</si>
  <si>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</si>
  <si>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</si>
  <si>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</si>
  <si>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</si>
  <si>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</si>
  <si>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</si>
  <si>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</si>
  <si>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</si>
  <si>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</si>
  <si>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</si>
  <si>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</si>
  <si>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</si>
  <si>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</si>
  <si>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</si>
  <si>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</si>
  <si>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</si>
  <si>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</si>
  <si>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</si>
  <si>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</si>
  <si>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</si>
  <si>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</si>
  <si>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</si>
  <si>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</si>
  <si>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</si>
  <si>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</si>
  <si>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</si>
  <si>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</si>
  <si>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</si>
  <si>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</si>
  <si>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</si>
  <si>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</si>
  <si>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</si>
  <si>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</si>
  <si>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</si>
  <si>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</si>
  <si>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</si>
  <si>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</si>
  <si>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</si>
  <si>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</si>
  <si>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</si>
  <si>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</si>
  <si>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</si>
  <si>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</si>
  <si>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</si>
  <si>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</si>
  <si>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</si>
  <si>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</si>
  <si>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</si>
  <si>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</si>
  <si>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</si>
  <si>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</si>
  <si>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</si>
  <si>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</si>
  <si>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</si>
  <si>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</si>
  <si>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</si>
  <si>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</si>
  <si>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</si>
  <si>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</si>
  <si>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</si>
  <si>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</si>
  <si>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</si>
  <si>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</si>
  <si>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</si>
  <si>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</si>
  <si>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</si>
  <si>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</si>
  <si>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</si>
  <si>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</si>
  <si>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</si>
  <si>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</si>
  <si>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</si>
  <si>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</si>
  <si>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</si>
  <si>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</si>
  <si>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</si>
  <si>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</si>
  <si>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</si>
  <si>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</si>
  <si>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</si>
  <si>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</si>
  <si>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</si>
  <si>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</si>
  <si>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</si>
  <si>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</si>
  <si>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</si>
  <si>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</si>
  <si>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</si>
  <si>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</si>
  <si>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</si>
  <si>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</si>
  <si>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</si>
  <si>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</si>
  <si>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</si>
  <si>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</si>
  <si>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</si>
  <si>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</si>
  <si>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</si>
  <si>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</si>
  <si>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</si>
  <si>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</si>
  <si>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</si>
  <si>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</si>
  <si>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</si>
  <si>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</si>
  <si>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</si>
  <si>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</si>
  <si>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</si>
  <si>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</si>
  <si>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</si>
  <si>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</si>
  <si>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</si>
  <si>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</si>
  <si>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</si>
  <si>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</si>
  <si>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</si>
  <si>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</si>
  <si>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</si>
  <si>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</si>
  <si>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</si>
  <si>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</si>
  <si>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</si>
  <si>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</si>
  <si>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</si>
  <si>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</si>
  <si>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</si>
  <si>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</si>
  <si>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</si>
  <si>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</si>
  <si>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</si>
  <si>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</si>
  <si>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</si>
  <si>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</si>
  <si>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</si>
  <si>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</si>
  <si>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</si>
  <si>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</si>
  <si>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</si>
  <si>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</si>
  <si>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</si>
  <si>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</si>
  <si>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</si>
  <si>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</si>
  <si>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</si>
  <si>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</si>
  <si>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</si>
  <si>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</si>
  <si>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</si>
  <si>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</si>
  <si>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</si>
  <si>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</si>
  <si>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</si>
  <si>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</si>
  <si>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</si>
  <si>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</si>
  <si>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</si>
  <si>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</si>
  <si>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</si>
  <si>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</si>
  <si>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</si>
  <si>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</si>
  <si>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</si>
  <si>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</si>
  <si>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</si>
  <si>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</si>
  <si>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</si>
  <si>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</si>
  <si>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</si>
  <si>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</si>
  <si>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</si>
  <si>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</si>
  <si>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</si>
  <si>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</si>
  <si>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</si>
  <si>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</si>
  <si>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</si>
  <si>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</si>
  <si>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</si>
  <si>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</si>
  <si>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</si>
  <si>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</si>
  <si>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</si>
  <si>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</si>
  <si>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</si>
  <si>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</si>
  <si>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</si>
  <si>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</si>
  <si>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</si>
  <si>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</si>
  <si>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</si>
  <si>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</si>
  <si>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</si>
  <si>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</si>
  <si>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</si>
  <si>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</si>
  <si>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</si>
  <si>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</si>
  <si>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</si>
  <si>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</si>
  <si>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</si>
  <si>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</si>
  <si>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</si>
  <si>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</si>
  <si>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</si>
  <si>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</si>
  <si>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</si>
  <si>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</si>
  <si>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</si>
  <si>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</si>
  <si>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</si>
  <si>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</si>
  <si>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</si>
  <si>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</si>
  <si>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</si>
  <si>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</si>
  <si>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</si>
  <si>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</si>
  <si>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</si>
  <si>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</si>
  <si>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</si>
  <si>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</si>
  <si>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</si>
  <si>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</si>
  <si>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</si>
  <si>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</si>
  <si>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</si>
  <si>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</si>
  <si>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</si>
  <si>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</si>
  <si>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</si>
  <si>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</si>
  <si>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</si>
  <si>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</si>
  <si>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</si>
  <si>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</si>
  <si>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</si>
  <si>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</si>
  <si>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</si>
  <si>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</si>
  <si>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</si>
  <si>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</si>
  <si>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</si>
  <si>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</si>
  <si>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</si>
  <si>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</si>
  <si>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</si>
  <si>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</si>
  <si>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</si>
  <si>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</si>
  <si>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</si>
  <si>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</si>
  <si>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</si>
  <si>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</si>
  <si>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</si>
  <si>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</si>
  <si>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</si>
  <si>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</si>
  <si>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</si>
  <si>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</si>
  <si>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</si>
  <si>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</si>
  <si>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</si>
  <si>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</si>
  <si>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</si>
  <si>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</si>
  <si>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</si>
  <si>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</si>
  <si>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</si>
  <si>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</si>
  <si>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</si>
  <si>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</si>
  <si>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</si>
  <si>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</si>
  <si>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</si>
  <si>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</si>
  <si>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</si>
  <si>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</si>
  <si>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</si>
  <si>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</si>
  <si>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</si>
  <si>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</si>
  <si>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</si>
  <si>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</si>
  <si>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</si>
  <si>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</si>
  <si>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</si>
  <si>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</si>
  <si>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</si>
  <si>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</si>
  <si>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</si>
  <si>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</si>
  <si>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</si>
  <si>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</si>
  <si>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</si>
  <si>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</si>
  <si>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</si>
  <si>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</si>
  <si>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</si>
  <si>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</si>
  <si>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</si>
  <si>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</si>
  <si>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</si>
  <si>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</si>
  <si>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</si>
  <si>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</si>
  <si>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</si>
  <si>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</si>
  <si>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</si>
  <si>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</si>
  <si>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</si>
  <si>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</si>
  <si>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</si>
  <si>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</si>
  <si>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</si>
  <si>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</si>
  <si>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</si>
  <si>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</si>
  <si>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</si>
  <si>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</si>
  <si>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</si>
  <si>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</si>
  <si>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</si>
  <si>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</si>
  <si>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</si>
  <si>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</si>
  <si>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</si>
  <si>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</si>
  <si>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</si>
  <si>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</si>
  <si>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</si>
  <si>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</si>
  <si>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</si>
  <si>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</si>
  <si>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</si>
  <si>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</si>
  <si>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</si>
  <si>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</si>
  <si>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</si>
  <si>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</si>
  <si>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</si>
  <si>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</si>
  <si>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</si>
  <si>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</si>
  <si>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</si>
  <si>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</si>
  <si>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</si>
  <si>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</si>
  <si>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</si>
  <si>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</si>
  <si>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</si>
  <si>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</si>
  <si>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</si>
  <si>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</si>
  <si>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</si>
  <si>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</si>
  <si>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</si>
  <si>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</si>
  <si>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</si>
  <si>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</si>
  <si>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</si>
  <si>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</si>
  <si>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</si>
  <si>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</si>
  <si>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</si>
  <si>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</si>
  <si>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</si>
  <si>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</si>
  <si>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</si>
  <si>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</si>
  <si>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</si>
  <si>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</si>
  <si>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</si>
  <si>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</si>
  <si>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</si>
  <si>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</si>
  <si>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</si>
  <si>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</si>
  <si>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</si>
  <si>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</si>
  <si>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</si>
  <si>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</si>
  <si>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</si>
  <si>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</si>
  <si>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</si>
  <si>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</si>
  <si>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</si>
  <si>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</si>
  <si>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</si>
  <si>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</si>
  <si>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</si>
  <si>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</si>
  <si>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</si>
  <si>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</si>
  <si>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</si>
  <si>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</si>
  <si>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</si>
  <si>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</si>
  <si>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</si>
  <si>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</si>
  <si>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</si>
  <si>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</si>
  <si>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</si>
  <si>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</si>
  <si>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</si>
  <si>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</si>
  <si>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</si>
  <si>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</si>
  <si>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</si>
  <si>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</si>
  <si>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</si>
  <si>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</si>
  <si>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</si>
  <si>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</si>
  <si>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</si>
  <si>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</si>
  <si>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</si>
  <si>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</si>
  <si>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</si>
  <si>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</si>
  <si>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</si>
  <si>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</si>
  <si>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</si>
  <si>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</si>
  <si>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</si>
  <si>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</si>
  <si>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</si>
  <si>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</si>
  <si>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</si>
  <si>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</si>
  <si>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</si>
  <si>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</si>
  <si>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</si>
  <si>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</si>
  <si>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</si>
  <si>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</si>
  <si>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</si>
  <si>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</si>
  <si>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</si>
  <si>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</si>
  <si>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</si>
  <si>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</si>
  <si>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</si>
  <si>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</si>
  <si>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</si>
  <si>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</si>
  <si>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</si>
  <si>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</si>
  <si>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</si>
  <si>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</si>
  <si>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</si>
  <si>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</si>
  <si>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</si>
  <si>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</si>
  <si>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</si>
  <si>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</si>
  <si>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</si>
  <si>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</si>
  <si>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</si>
  <si>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</si>
  <si>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</si>
  <si>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</si>
  <si>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</si>
  <si>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</si>
  <si>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</si>
  <si>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</si>
  <si>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</si>
  <si>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</si>
  <si>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</si>
  <si>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</si>
  <si>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</si>
  <si>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</si>
  <si>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</si>
  <si>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</si>
  <si>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</si>
  <si>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</si>
  <si>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</si>
  <si>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</si>
  <si>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</si>
  <si>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</si>
  <si>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</si>
  <si>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</si>
  <si>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</si>
  <si>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</si>
  <si>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</si>
  <si>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</si>
  <si>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</si>
  <si>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</si>
  <si>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</si>
  <si>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</si>
  <si>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</si>
  <si>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</si>
  <si>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</si>
  <si>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</si>
  <si>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</si>
  <si>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</si>
  <si>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</si>
  <si>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</si>
  <si>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</si>
  <si>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</si>
  <si>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</si>
  <si>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</si>
  <si>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</si>
  <si>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</si>
  <si>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</si>
  <si>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</si>
  <si>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</si>
  <si>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</si>
  <si>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</si>
  <si>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</si>
  <si>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</si>
  <si>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</si>
  <si>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</si>
  <si>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</si>
  <si>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</si>
  <si>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</si>
  <si>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</si>
  <si>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</si>
  <si>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</si>
  <si>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</si>
  <si>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</si>
  <si>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</si>
  <si>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</si>
  <si>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</si>
  <si>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</si>
  <si>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</si>
  <si>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</si>
  <si>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</si>
  <si>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</si>
  <si>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</si>
  <si>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</si>
  <si>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</si>
  <si>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</si>
  <si>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</si>
  <si>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</si>
  <si>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</si>
  <si>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</si>
  <si>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</si>
  <si>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</si>
  <si>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</si>
  <si>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</si>
  <si>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</si>
  <si>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</si>
  <si>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</si>
  <si>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</si>
  <si>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</si>
  <si>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</si>
  <si>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</si>
  <si>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</si>
  <si>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</si>
  <si>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</si>
  <si>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</si>
  <si>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</si>
  <si>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</si>
  <si>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</si>
  <si>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</si>
  <si>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</si>
  <si>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</si>
  <si>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</si>
  <si>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</si>
  <si>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</si>
  <si>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</si>
  <si>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</si>
  <si>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</si>
  <si>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</si>
  <si>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</si>
  <si>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</si>
  <si>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</si>
  <si>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</si>
  <si>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</si>
  <si>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</si>
  <si>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</si>
  <si>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</si>
  <si>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</si>
  <si>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</si>
  <si>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</si>
  <si>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</si>
  <si>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</si>
  <si>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</si>
  <si>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</si>
  <si>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</si>
  <si>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</si>
  <si>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</si>
  <si>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</si>
  <si>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</si>
  <si>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</si>
  <si>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</si>
  <si>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</si>
  <si>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</si>
  <si>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</si>
  <si>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</si>
  <si>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</si>
  <si>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</si>
  <si>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</si>
  <si>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</si>
  <si>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</si>
  <si>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</si>
  <si>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</si>
  <si>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</si>
  <si>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</si>
  <si>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</si>
  <si>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</si>
  <si>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</si>
  <si>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</si>
  <si>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</si>
  <si>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</si>
  <si>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</si>
  <si>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</si>
  <si>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</si>
  <si>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</si>
  <si>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</si>
  <si>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</si>
  <si>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</si>
  <si>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</si>
  <si>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</si>
  <si>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</si>
  <si>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</si>
  <si>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</si>
  <si>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</si>
  <si>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</si>
  <si>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</si>
  <si>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</si>
  <si>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</si>
  <si>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</si>
  <si>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</si>
  <si>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</si>
  <si>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</si>
  <si>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</si>
  <si>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</si>
  <si>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</si>
  <si>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</si>
  <si>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</si>
  <si>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</si>
  <si>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</si>
  <si>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</si>
  <si>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</si>
  <si>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</si>
  <si>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</si>
  <si>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</si>
  <si>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</si>
  <si>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</si>
  <si>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</si>
  <si>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</si>
  <si>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</si>
  <si>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</si>
  <si>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</si>
  <si>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</si>
  <si>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</si>
  <si>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</si>
  <si>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</si>
  <si>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</si>
  <si>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</si>
  <si>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</si>
  <si>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</si>
  <si>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</si>
  <si>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</si>
  <si>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</si>
  <si>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</si>
  <si>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</si>
  <si>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</si>
  <si>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</si>
  <si>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</si>
  <si>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</si>
  <si>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</si>
  <si>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</si>
  <si>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</si>
  <si>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</si>
  <si>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</si>
  <si>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</si>
  <si>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</si>
  <si>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</si>
  <si>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</si>
  <si>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</si>
  <si>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</si>
  <si>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</si>
  <si>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</si>
  <si>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</si>
  <si>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</si>
  <si>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</si>
  <si>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</si>
  <si>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</si>
  <si>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</si>
  <si>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</si>
  <si>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</si>
  <si>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</si>
  <si>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</si>
  <si>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</si>
  <si>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</si>
  <si>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</si>
  <si>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</si>
  <si>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</si>
  <si>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</si>
  <si>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</si>
  <si>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</si>
  <si>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</si>
  <si>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</si>
  <si>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</si>
  <si>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</si>
  <si>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</si>
  <si>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</si>
  <si>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</si>
  <si>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</si>
  <si>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</si>
  <si>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</si>
  <si>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</si>
  <si>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</si>
  <si>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</si>
  <si>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</si>
  <si>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</si>
  <si>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</si>
  <si>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</si>
  <si>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</si>
  <si>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</si>
  <si>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</si>
  <si>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</si>
  <si>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</si>
  <si>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</si>
  <si>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</si>
  <si>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</si>
  <si>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</si>
  <si>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</si>
  <si>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</si>
  <si>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</si>
  <si>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</si>
  <si>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</si>
  <si>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</si>
  <si>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</si>
  <si>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</si>
  <si>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</si>
  <si>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</si>
  <si>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</si>
  <si>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</si>
  <si>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</si>
  <si>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</si>
  <si>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</si>
  <si>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</si>
  <si>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</si>
  <si>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</si>
  <si>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</si>
  <si>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</si>
  <si>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</si>
  <si>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</si>
  <si>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</si>
  <si>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</si>
  <si>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</si>
  <si>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</si>
  <si>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</si>
  <si>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</si>
  <si>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</si>
  <si>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</si>
  <si>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</si>
  <si>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</si>
  <si>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</si>
  <si>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</si>
  <si>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</si>
  <si>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</si>
  <si>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</si>
  <si>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</si>
  <si>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</si>
  <si>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</si>
  <si>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</si>
  <si>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</si>
  <si>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</si>
  <si>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</si>
  <si>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</si>
  <si>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</si>
  <si>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</si>
  <si>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</si>
  <si>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</si>
  <si>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</si>
  <si>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</si>
  <si>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</si>
  <si>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</si>
  <si>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</si>
  <si>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</si>
  <si>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</si>
  <si>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</si>
  <si>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</si>
  <si>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</si>
  <si>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</si>
  <si>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</si>
  <si>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</si>
  <si>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</si>
  <si>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</si>
  <si>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</si>
  <si>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</si>
  <si>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</si>
  <si>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</si>
  <si>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</si>
  <si>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</si>
  <si>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</si>
  <si>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</si>
  <si>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</si>
  <si>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</si>
  <si>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</si>
  <si>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</si>
  <si>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</si>
  <si>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</si>
  <si>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</si>
  <si>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</si>
  <si>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</si>
  <si>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</si>
  <si>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</si>
  <si>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</si>
  <si>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</si>
  <si>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</si>
  <si>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</si>
  <si>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</si>
  <si>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</si>
  <si>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</si>
  <si>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</si>
  <si>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</si>
  <si>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</si>
  <si>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</si>
  <si>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</si>
  <si>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</si>
  <si>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</si>
  <si>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</si>
  <si>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</si>
  <si>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</si>
  <si>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</si>
  <si>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</si>
  <si>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</si>
  <si>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</si>
  <si>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</si>
  <si>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</si>
  <si>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</si>
  <si>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</si>
  <si>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</si>
  <si>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</si>
  <si>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</si>
  <si>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</si>
  <si>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</si>
  <si>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</si>
  <si>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</si>
  <si>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</si>
  <si>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</si>
  <si>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</si>
  <si>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</si>
  <si>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</si>
  <si>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</si>
  <si>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</si>
  <si>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</si>
  <si>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</si>
  <si>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</si>
  <si>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</si>
  <si>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</si>
  <si>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</si>
  <si>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</si>
  <si>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</si>
  <si>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</si>
  <si>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</si>
  <si>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</si>
  <si>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</si>
  <si>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</si>
  <si>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</si>
  <si>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</si>
  <si>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</si>
  <si>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</si>
  <si>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</si>
  <si>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</si>
  <si>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</si>
  <si>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</si>
  <si>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</si>
  <si>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</si>
  <si>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</si>
  <si>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</si>
  <si>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</si>
  <si>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</si>
  <si>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</si>
  <si>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</si>
  <si>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</si>
  <si>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</si>
  <si>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</si>
  <si>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</si>
  <si>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</si>
  <si>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</si>
  <si>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</si>
  <si>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</si>
  <si>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</si>
  <si>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</si>
  <si>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</si>
  <si>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</si>
  <si>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</si>
  <si>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</si>
  <si>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</si>
  <si>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</si>
  <si>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</si>
  <si>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</si>
  <si>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</si>
  <si>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</si>
  <si>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</si>
  <si>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</si>
  <si>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</si>
  <si>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</si>
  <si>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</si>
  <si>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</si>
  <si>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</si>
  <si>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</si>
  <si>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</si>
  <si>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</si>
  <si>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</si>
  <si>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</si>
  <si>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</si>
  <si>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</si>
  <si>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</si>
  <si>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</si>
  <si>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</si>
  <si>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</si>
  <si>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</si>
  <si>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</si>
  <si>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</si>
  <si>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</si>
  <si>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</si>
  <si>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</si>
  <si>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</si>
  <si>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</si>
  <si>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</si>
  <si>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</si>
  <si>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</si>
  <si>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</si>
  <si>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</si>
  <si>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</si>
  <si>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</si>
  <si>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</si>
  <si>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</si>
  <si>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</si>
  <si>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</si>
  <si>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</si>
  <si>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</si>
  <si>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</si>
  <si>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</si>
  <si>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</si>
  <si>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</si>
  <si>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</si>
  <si>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</si>
  <si>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</si>
  <si>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</si>
  <si>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</si>
  <si>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</si>
  <si>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</si>
  <si>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</si>
  <si>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</si>
  <si>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</si>
  <si>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</si>
  <si>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</si>
  <si>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</si>
  <si>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</si>
  <si>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</si>
  <si>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</si>
  <si>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</si>
  <si>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</si>
  <si>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</si>
  <si>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</si>
  <si>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</si>
  <si>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</si>
  <si>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</si>
  <si>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</si>
  <si>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</si>
  <si>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</si>
  <si>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</si>
  <si>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</si>
  <si>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</si>
  <si>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</si>
  <si>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</si>
  <si>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</si>
  <si>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</si>
  <si>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</si>
  <si>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</si>
  <si>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</si>
  <si>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</si>
  <si>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</si>
  <si>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</si>
  <si>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</si>
  <si>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</si>
  <si>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</si>
  <si>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</si>
  <si>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</si>
  <si>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</si>
  <si>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</si>
  <si>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</si>
  <si>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</si>
  <si>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</si>
  <si>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</si>
  <si>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</si>
  <si>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</si>
  <si>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</si>
  <si>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</si>
  <si>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</si>
  <si>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</si>
  <si>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</si>
  <si>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</si>
  <si>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</si>
  <si>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</si>
  <si>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</si>
  <si>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</si>
  <si>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</si>
  <si>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</si>
  <si>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</si>
  <si>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</si>
  <si>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</si>
  <si>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</si>
  <si>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</si>
  <si>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</si>
  <si>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</si>
  <si>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</si>
  <si>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</si>
  <si>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</si>
  <si>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</si>
  <si>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</si>
  <si>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</si>
  <si>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</si>
  <si>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</si>
  <si>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</si>
  <si>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</si>
  <si>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</si>
  <si>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</si>
  <si>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</si>
  <si>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</si>
  <si>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</si>
  <si>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</si>
  <si>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</si>
  <si>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</si>
  <si>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</si>
  <si>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</si>
  <si>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</si>
  <si>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</si>
  <si>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</si>
  <si>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</si>
  <si>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</si>
  <si>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</si>
  <si>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</si>
  <si>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</si>
  <si>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</si>
  <si>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</si>
  <si>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</si>
  <si>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</si>
  <si>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</si>
  <si>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</si>
  <si>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</si>
  <si>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</si>
  <si>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</si>
  <si>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</si>
  <si>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</si>
  <si>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</si>
  <si>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</si>
  <si>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</si>
  <si>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</si>
  <si>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</si>
  <si>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</si>
  <si>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</si>
  <si>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</si>
  <si>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</si>
  <si>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</si>
  <si>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</si>
  <si>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</si>
  <si>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</si>
  <si>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</si>
  <si>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</si>
  <si>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</si>
  <si>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</si>
  <si>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</si>
  <si>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</si>
  <si>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</si>
  <si>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</si>
  <si>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</si>
  <si>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</si>
  <si>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</si>
  <si>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</si>
  <si>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</si>
  <si>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</si>
  <si>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</si>
  <si>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</si>
  <si>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</si>
  <si>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</si>
  <si>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</si>
  <si>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</si>
  <si>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</si>
  <si>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</si>
  <si>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</si>
  <si>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</si>
  <si>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</si>
  <si>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</si>
  <si>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</si>
  <si>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</si>
  <si>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</si>
  <si>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</si>
  <si>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</si>
  <si>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</si>
  <si>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</si>
  <si>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</si>
  <si>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</si>
  <si>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</si>
  <si>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</si>
  <si>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</si>
  <si>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</si>
  <si>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</si>
  <si>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</si>
  <si>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</si>
  <si>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</si>
  <si>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</si>
  <si>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</si>
  <si>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</si>
  <si>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</si>
  <si>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</si>
  <si>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</si>
  <si>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</si>
  <si>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</si>
  <si>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</si>
  <si>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</si>
  <si>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</si>
  <si>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</si>
  <si>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</si>
  <si>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</si>
  <si>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</si>
  <si>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</si>
  <si>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</si>
  <si>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</si>
  <si>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</si>
  <si>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</si>
  <si>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</si>
  <si>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</si>
  <si>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</si>
  <si>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</si>
  <si>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</si>
  <si>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</si>
  <si>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</si>
  <si>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</si>
  <si>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</si>
  <si>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</si>
  <si>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</si>
  <si>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</si>
  <si>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</si>
  <si>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</si>
  <si>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</si>
  <si>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</si>
  <si>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</si>
  <si>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</si>
  <si>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</si>
  <si>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</si>
  <si>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</si>
  <si>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</si>
  <si>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</si>
  <si>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</si>
  <si>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</si>
  <si>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</si>
  <si>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</si>
  <si>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</si>
  <si>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</si>
  <si>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</si>
  <si>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</si>
  <si>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</si>
  <si>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</si>
  <si>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</si>
  <si>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</si>
  <si>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</si>
  <si>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</si>
  <si>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</si>
  <si>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</si>
  <si>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</si>
  <si>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</si>
  <si>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</si>
  <si>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</si>
  <si>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</si>
  <si>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</si>
  <si>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</si>
  <si>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</si>
  <si>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</si>
  <si>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</si>
  <si>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</si>
  <si>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</si>
  <si>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</si>
  <si>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</si>
  <si>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</si>
  <si>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</si>
  <si>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</si>
  <si>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</si>
  <si>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</si>
  <si>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</si>
  <si>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</si>
  <si>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</si>
  <si>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</si>
  <si>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</si>
  <si>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</si>
  <si>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</si>
  <si>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</si>
  <si>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</si>
  <si>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</si>
  <si>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</si>
  <si>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</si>
  <si>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</si>
  <si>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</si>
  <si>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</si>
  <si>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</si>
  <si>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</si>
  <si>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</si>
  <si>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</si>
  <si>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</si>
  <si>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</si>
  <si>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</si>
  <si>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</si>
  <si>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</si>
  <si>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</si>
  <si>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</si>
  <si>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</si>
  <si>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</si>
  <si>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</si>
  <si>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</si>
  <si>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</si>
  <si>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</si>
  <si>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</si>
  <si>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</si>
  <si>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</si>
  <si>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</si>
  <si>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</si>
  <si>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</si>
  <si>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</si>
  <si>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</si>
  <si>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</si>
  <si>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</si>
  <si>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</si>
  <si>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</si>
  <si>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</si>
  <si>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</si>
  <si>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</si>
  <si>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</si>
  <si>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</si>
  <si>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</si>
  <si>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</si>
  <si>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</si>
  <si>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</si>
  <si>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</si>
  <si>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</si>
  <si>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</si>
  <si>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</si>
  <si>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</si>
  <si>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</si>
  <si>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</si>
  <si>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</si>
  <si>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</si>
  <si>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</si>
  <si>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</si>
  <si>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</si>
  <si>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</si>
  <si>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</si>
  <si>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</si>
  <si>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</si>
  <si>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</si>
  <si>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</si>
  <si>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</si>
  <si>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</si>
  <si>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</si>
  <si>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</si>
  <si>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</si>
  <si>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</si>
  <si>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</si>
  <si>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</si>
  <si>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</si>
  <si>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</si>
  <si>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</si>
  <si>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</si>
  <si>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</si>
  <si>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</si>
  <si>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</si>
  <si>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</si>
  <si>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</si>
  <si>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</si>
  <si>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</si>
  <si>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</si>
  <si>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</si>
  <si>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</si>
  <si>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</si>
  <si>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</si>
  <si>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</si>
  <si>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</si>
  <si>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</si>
  <si>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</si>
  <si>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</si>
  <si>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</si>
  <si>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</si>
  <si>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</si>
  <si>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</si>
  <si>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</si>
  <si>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</si>
  <si>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</si>
  <si>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</si>
  <si>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</si>
  <si>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</si>
  <si>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</si>
  <si>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</si>
  <si>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</si>
  <si>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</si>
  <si>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</si>
  <si>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</si>
  <si>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</si>
  <si>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</si>
  <si>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</si>
  <si>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</si>
  <si>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</si>
  <si>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</si>
  <si>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</si>
  <si>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</si>
  <si>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</si>
  <si>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</si>
  <si>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</si>
  <si>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</si>
  <si>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</si>
  <si>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</si>
  <si>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</si>
  <si>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</si>
  <si>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</si>
  <si>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</si>
  <si>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</si>
  <si>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</si>
  <si>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</si>
  <si>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</si>
  <si>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</si>
  <si>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</si>
  <si>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</si>
  <si>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</si>
  <si>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</si>
  <si>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</si>
  <si>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</si>
  <si>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</si>
  <si>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</si>
  <si>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</si>
  <si>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</si>
  <si>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</si>
  <si>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</si>
  <si>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</si>
  <si>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</si>
  <si>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</si>
  <si>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</si>
  <si>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</si>
  <si>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</si>
  <si>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</si>
  <si>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</si>
  <si>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</si>
  <si>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</si>
  <si>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</si>
  <si>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</si>
  <si>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</si>
  <si>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</si>
  <si>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</si>
  <si>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</si>
  <si>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</si>
  <si>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</si>
  <si>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</si>
  <si>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</si>
  <si>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</si>
  <si>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</si>
  <si>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</si>
  <si>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</si>
  <si>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</si>
  <si>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</si>
  <si>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</si>
  <si>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</si>
  <si>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</si>
  <si>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</si>
  <si>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</si>
  <si>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</si>
  <si>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</si>
  <si>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</si>
  <si>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</si>
  <si>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</si>
  <si>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</si>
  <si>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</si>
  <si>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</si>
  <si>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</si>
  <si>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</si>
  <si>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</si>
  <si>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</si>
  <si>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</si>
  <si>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</si>
  <si>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</si>
  <si>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</si>
  <si>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</si>
  <si>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</si>
  <si>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</si>
  <si>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</si>
  <si>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</si>
  <si>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</si>
  <si>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</si>
  <si>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</si>
  <si>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</si>
  <si>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</si>
  <si>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</si>
  <si>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</si>
  <si>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</si>
  <si>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</si>
  <si>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</si>
  <si>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</si>
  <si>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</si>
  <si>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</si>
  <si>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</si>
  <si>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</si>
  <si>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</si>
  <si>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</si>
  <si>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</si>
  <si>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</si>
  <si>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</si>
  <si>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</si>
  <si>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</si>
  <si>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</si>
  <si>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</si>
  <si>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</si>
  <si>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</si>
  <si>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</si>
  <si>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</si>
  <si>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</si>
  <si>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</si>
  <si>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</si>
  <si>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</si>
  <si>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</si>
  <si>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</si>
  <si>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</si>
  <si>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</si>
  <si>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</si>
  <si>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</si>
  <si>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</si>
  <si>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</si>
  <si>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</si>
  <si>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</si>
  <si>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</si>
  <si>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</si>
  <si>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</si>
  <si>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</si>
  <si>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</si>
  <si>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</si>
  <si>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</si>
  <si>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</si>
  <si>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</si>
  <si>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</si>
  <si>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</si>
  <si>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</si>
  <si>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</si>
  <si>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</si>
  <si>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</si>
  <si>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</si>
  <si>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</si>
  <si>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</si>
  <si>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</si>
  <si>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</si>
  <si>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</si>
  <si>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</si>
  <si>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</si>
  <si>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</si>
  <si>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</si>
  <si>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</si>
  <si>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</si>
  <si>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</si>
  <si>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</si>
  <si>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</si>
  <si>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</si>
  <si>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</si>
  <si>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</si>
  <si>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</si>
  <si>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</si>
  <si>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</si>
  <si>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</si>
  <si>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</si>
  <si>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</si>
  <si>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</si>
  <si>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</si>
  <si>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</si>
  <si>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</si>
  <si>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</si>
  <si>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</si>
  <si>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</si>
  <si>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</si>
  <si>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</si>
  <si>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</si>
  <si>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</si>
  <si>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</si>
  <si>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</si>
  <si>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</si>
  <si>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</si>
  <si>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</si>
  <si>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</si>
  <si>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</si>
  <si>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</si>
  <si>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</si>
  <si>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</si>
  <si>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</si>
  <si>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</si>
  <si>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</si>
  <si>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</si>
  <si>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</si>
  <si>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</si>
  <si>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</si>
  <si>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</si>
  <si>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</si>
  <si>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</si>
  <si>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</si>
  <si>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</si>
  <si>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</si>
  <si>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</si>
  <si>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</si>
  <si>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</si>
  <si>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</si>
  <si>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</si>
  <si>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</si>
  <si>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</si>
  <si>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</si>
  <si>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</si>
  <si>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</si>
  <si>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</si>
  <si>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</si>
  <si>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</si>
  <si>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</si>
  <si>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</si>
  <si>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</si>
  <si>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</si>
  <si>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</si>
  <si>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</si>
  <si>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</si>
  <si>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</si>
  <si>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</si>
  <si>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</si>
  <si>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</si>
  <si>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</si>
  <si>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</si>
  <si>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</si>
  <si>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</si>
  <si>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</si>
  <si>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</si>
  <si>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</si>
  <si>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</si>
  <si>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</si>
  <si>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</si>
  <si>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</si>
  <si>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</si>
  <si>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</si>
  <si>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</si>
  <si>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</si>
  <si>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</si>
  <si>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</si>
  <si>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</si>
  <si>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</si>
  <si>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</si>
  <si>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</si>
  <si>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</si>
  <si>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</si>
  <si>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</si>
  <si>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</si>
  <si>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</si>
  <si>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</si>
  <si>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</si>
  <si>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</si>
  <si>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</si>
  <si>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</si>
  <si>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</si>
  <si>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</si>
  <si>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</si>
  <si>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</si>
  <si>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</si>
  <si>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</si>
  <si>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</si>
  <si>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</si>
  <si>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</si>
  <si>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</si>
  <si>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</si>
  <si>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</si>
  <si>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</si>
  <si>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</si>
  <si>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</si>
  <si>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</si>
  <si>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</si>
  <si>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</si>
  <si>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</si>
  <si>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</si>
  <si>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</si>
  <si>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</si>
  <si>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</si>
  <si>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</si>
  <si>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</si>
  <si>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</si>
  <si>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</si>
  <si>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</si>
  <si>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</si>
  <si>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</si>
  <si>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</si>
  <si>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</si>
  <si>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</si>
  <si>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</si>
  <si>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</si>
  <si>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</si>
  <si>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</si>
  <si>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</si>
  <si>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</si>
  <si>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</si>
  <si>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</si>
  <si>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</si>
  <si>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</si>
  <si>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</si>
  <si>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</si>
  <si>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</si>
  <si>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</si>
  <si>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</si>
  <si>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</si>
  <si>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</si>
  <si>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</si>
  <si>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</si>
  <si>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</si>
  <si>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</si>
  <si>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</si>
  <si>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</si>
  <si>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</si>
  <si>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</si>
  <si>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</si>
  <si>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</si>
  <si>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</si>
  <si>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</si>
  <si>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</si>
  <si>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</si>
  <si>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</si>
  <si>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</si>
  <si>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</si>
  <si>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</si>
  <si>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</si>
  <si>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</si>
  <si>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</si>
  <si>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</si>
  <si>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</si>
  <si>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</si>
  <si>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</si>
  <si>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</si>
  <si>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</si>
  <si>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</si>
  <si>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</si>
  <si>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</si>
  <si>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</si>
  <si>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</si>
  <si>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</si>
  <si>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</si>
  <si>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</si>
  <si>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</si>
  <si>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</si>
  <si>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</si>
  <si>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</si>
  <si>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</si>
  <si>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</si>
  <si>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</si>
  <si>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</si>
  <si>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</si>
  <si>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</si>
  <si>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</si>
  <si>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</si>
  <si>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</si>
  <si>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</si>
  <si>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</si>
  <si>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</si>
  <si>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</si>
  <si>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</si>
  <si>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</si>
  <si>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</si>
  <si>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</si>
  <si>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</si>
  <si>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</si>
  <si>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</si>
  <si>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</si>
  <si>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</si>
  <si>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</si>
  <si>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</si>
  <si>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</si>
  <si>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</si>
  <si>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</si>
  <si>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</si>
  <si>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</si>
  <si>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</si>
  <si>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</si>
  <si>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</si>
  <si>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</si>
  <si>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</si>
  <si>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</si>
  <si>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</si>
  <si>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</si>
  <si>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</si>
  <si>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</si>
  <si>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</si>
  <si>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</si>
  <si>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</si>
  <si>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</si>
  <si>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</si>
  <si>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</si>
  <si>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</si>
  <si>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</si>
  <si>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</si>
  <si>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</si>
  <si>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</si>
  <si>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</si>
  <si>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</si>
  <si>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</si>
  <si>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</si>
  <si>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</si>
  <si>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</si>
  <si>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</si>
  <si>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</si>
  <si>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</si>
  <si>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</si>
  <si>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</si>
  <si>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</si>
  <si>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</si>
  <si>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</si>
  <si>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</si>
  <si>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</si>
  <si>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</si>
  <si>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</si>
  <si>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</si>
  <si>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</si>
  <si>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</si>
  <si>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</si>
  <si>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</si>
  <si>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</si>
  <si>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</si>
  <si>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</si>
  <si>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</si>
  <si>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</si>
  <si>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</si>
  <si>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</si>
  <si>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</si>
  <si>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</si>
  <si>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</si>
  <si>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</si>
  <si>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</si>
  <si>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</si>
  <si>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</si>
  <si>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</si>
  <si>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</si>
  <si>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</si>
  <si>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</si>
  <si>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</si>
  <si>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</si>
  <si>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</si>
  <si>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</si>
  <si>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</si>
  <si>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</si>
  <si>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</si>
  <si>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</si>
  <si>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</si>
  <si>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</si>
  <si>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</si>
  <si>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</si>
  <si>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</si>
  <si>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</si>
  <si>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</si>
  <si>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</si>
  <si>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</si>
  <si>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</si>
  <si>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</si>
  <si>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</si>
  <si>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</si>
  <si>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</si>
  <si>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</si>
  <si>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</si>
  <si>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</si>
  <si>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</si>
  <si>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</si>
  <si>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</si>
  <si>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</si>
  <si>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</si>
  <si>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</si>
  <si>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</si>
  <si>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</si>
  <si>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</si>
  <si>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</si>
  <si>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</si>
  <si>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</si>
  <si>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</si>
  <si>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</si>
  <si>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</si>
  <si>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</si>
  <si>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</si>
  <si>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</si>
  <si>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</si>
  <si>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</si>
  <si>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</si>
  <si>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</si>
  <si>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</si>
  <si>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</si>
  <si>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</si>
  <si>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</si>
  <si>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</si>
  <si>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</si>
  <si>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</si>
  <si>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</si>
  <si>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</si>
  <si>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</si>
  <si>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</si>
  <si>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</si>
  <si>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</si>
  <si>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</si>
  <si>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</si>
  <si>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</si>
  <si>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</si>
  <si>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</si>
  <si>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</si>
  <si>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</si>
  <si>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</si>
  <si>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</si>
  <si>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</si>
  <si>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</si>
  <si>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</si>
  <si>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</si>
  <si>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</si>
  <si>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</si>
  <si>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</si>
  <si>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</si>
  <si>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</si>
  <si>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</si>
  <si>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</si>
  <si>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</si>
  <si>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</si>
  <si>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</si>
  <si>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</si>
  <si>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</si>
  <si>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</si>
  <si>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</si>
  <si>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</si>
  <si>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</si>
  <si>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</si>
  <si>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</si>
  <si>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</si>
  <si>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</si>
  <si>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</si>
  <si>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</si>
  <si>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</si>
  <si>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</si>
  <si>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</si>
  <si>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</si>
  <si>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</si>
  <si>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</si>
  <si>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</si>
  <si>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</si>
  <si>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</si>
  <si>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</si>
  <si>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</si>
  <si>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</si>
  <si>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</si>
  <si>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</si>
  <si>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</si>
  <si>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</si>
  <si>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</si>
  <si>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</si>
  <si>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</si>
  <si>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</si>
  <si>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</si>
  <si>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</si>
  <si>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</si>
  <si>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</si>
  <si>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</si>
  <si>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</si>
  <si>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</si>
  <si>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</si>
  <si>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</si>
  <si>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</si>
  <si>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</si>
  <si>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</si>
  <si>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</si>
  <si>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</si>
  <si>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</si>
  <si>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</si>
  <si>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</si>
  <si>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</si>
  <si>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</si>
  <si>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</si>
  <si>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</si>
  <si>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</si>
  <si>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</si>
  <si>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</si>
  <si>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</si>
  <si>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</si>
  <si>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</si>
  <si>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</si>
  <si>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</si>
  <si>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</si>
  <si>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</si>
  <si>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</si>
  <si>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</si>
  <si>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</si>
  <si>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</si>
  <si>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</si>
  <si>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</si>
  <si>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</si>
  <si>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</si>
  <si>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</si>
  <si>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</si>
  <si>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</si>
  <si>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</si>
  <si>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</si>
  <si>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</si>
  <si>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</si>
  <si>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</si>
  <si>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</si>
  <si>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</si>
  <si>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</si>
  <si>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</si>
  <si>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</si>
  <si>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</si>
  <si>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</si>
  <si>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</si>
  <si>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</si>
  <si>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</si>
  <si>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</si>
  <si>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</si>
  <si>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</si>
  <si>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</si>
  <si>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</si>
  <si>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</si>
  <si>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</si>
  <si>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</si>
  <si>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</si>
  <si>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</si>
  <si>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</si>
  <si>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</si>
  <si>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</si>
  <si>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</si>
  <si>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</si>
  <si>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</si>
  <si>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</si>
  <si>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</si>
  <si>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</si>
  <si>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</si>
  <si>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</si>
  <si>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</si>
  <si>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</si>
  <si>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</si>
  <si>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</si>
  <si>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</si>
  <si>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</si>
  <si>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</si>
  <si>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</si>
  <si>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</si>
  <si>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</si>
  <si>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</si>
  <si>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</si>
  <si>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</si>
  <si>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</si>
  <si>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</si>
  <si>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</si>
  <si>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</si>
  <si>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</si>
  <si>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</si>
  <si>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</si>
  <si>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</si>
  <si>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</si>
  <si>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</si>
  <si>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</si>
  <si>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</si>
  <si>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</si>
  <si>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</si>
  <si>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</si>
  <si>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</si>
  <si>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</si>
  <si>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</si>
  <si>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</si>
  <si>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</si>
  <si>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</si>
  <si>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</si>
  <si>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</si>
  <si>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</si>
  <si>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</si>
  <si>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</si>
  <si>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</si>
  <si>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</si>
  <si>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</si>
  <si>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</si>
  <si>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</si>
  <si>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</si>
  <si>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</si>
  <si>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</si>
  <si>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</si>
  <si>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</si>
  <si>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</si>
  <si>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</si>
  <si>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</si>
  <si>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</si>
  <si>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</si>
  <si>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</si>
  <si>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</si>
  <si>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</si>
  <si>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</si>
  <si>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</si>
  <si>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</si>
  <si>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</si>
  <si>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</si>
  <si>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</si>
  <si>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</si>
  <si>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</si>
  <si>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</si>
  <si>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</si>
  <si>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</si>
  <si>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</si>
  <si>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</si>
  <si>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</si>
  <si>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</si>
  <si>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</si>
  <si>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</si>
  <si>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</si>
  <si>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</si>
  <si>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</si>
  <si>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</si>
  <si>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</si>
  <si>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</si>
  <si>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</si>
  <si>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</si>
  <si>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</si>
  <si>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</si>
  <si>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</si>
  <si>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</si>
  <si>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</si>
  <si>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</si>
  <si>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</si>
  <si>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</si>
  <si>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</si>
  <si>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</si>
  <si>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</si>
  <si>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</si>
  <si>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</si>
  <si>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</si>
  <si>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</si>
  <si>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</si>
  <si>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</si>
  <si>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</si>
  <si>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</si>
  <si>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</si>
  <si>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</si>
  <si>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</si>
  <si>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</si>
  <si>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</si>
  <si>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</si>
  <si>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</si>
  <si>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</si>
  <si>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</si>
  <si>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</si>
  <si>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</si>
  <si>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</si>
  <si>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</si>
  <si>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</si>
  <si>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</si>
  <si>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</si>
  <si>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</si>
  <si>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</si>
  <si>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</si>
  <si>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</si>
  <si>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</si>
  <si>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</si>
  <si>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</si>
  <si>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</si>
  <si>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</si>
  <si>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</si>
  <si>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</si>
  <si>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</si>
  <si>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</si>
  <si>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</si>
  <si>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</si>
  <si>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</si>
  <si>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</si>
  <si>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</si>
  <si>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</si>
  <si>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</si>
  <si>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</si>
  <si>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</si>
  <si>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</si>
  <si>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</si>
  <si>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</si>
  <si>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</si>
  <si>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</si>
  <si>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</si>
  <si>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</si>
  <si>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</si>
  <si>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</si>
  <si>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</si>
  <si>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</si>
  <si>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</si>
  <si>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</si>
  <si>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</si>
  <si>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</si>
  <si>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</si>
  <si>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</si>
  <si>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</si>
  <si>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</si>
  <si>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</si>
  <si>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</si>
  <si>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</si>
  <si>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</si>
  <si>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</si>
  <si>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</si>
  <si>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</si>
  <si>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</si>
  <si>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</si>
  <si>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</si>
  <si>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</si>
  <si>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</si>
  <si>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</si>
  <si>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</si>
  <si>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</si>
  <si>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</si>
  <si>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</si>
  <si>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</si>
  <si>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</si>
  <si>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</si>
  <si>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</si>
  <si>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</si>
  <si>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</si>
  <si>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</si>
  <si>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</si>
  <si>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</si>
  <si>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</si>
  <si>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</si>
  <si>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</si>
  <si>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</si>
  <si>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</si>
  <si>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</si>
  <si>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</si>
  <si>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</si>
  <si>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</si>
  <si>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</si>
  <si>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</si>
  <si>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</si>
  <si>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</si>
  <si>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</si>
  <si>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</si>
  <si>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</si>
  <si>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</si>
  <si>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</si>
  <si>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</si>
  <si>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</si>
  <si>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</si>
  <si>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</si>
  <si>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</si>
  <si>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</si>
  <si>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</si>
  <si>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</si>
  <si>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</si>
  <si>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</si>
  <si>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</si>
  <si>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</si>
  <si>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</si>
  <si>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</si>
  <si>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</si>
  <si>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</si>
  <si>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</si>
  <si>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</si>
  <si>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</si>
  <si>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</si>
  <si>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</si>
  <si>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</si>
  <si>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</si>
  <si>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</si>
  <si>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</si>
  <si>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</si>
  <si>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</si>
  <si>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</si>
  <si>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</si>
  <si>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</si>
  <si>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</si>
  <si>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</si>
  <si>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</si>
  <si>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</si>
  <si>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</si>
  <si>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</si>
  <si>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</si>
  <si>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</si>
  <si>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</si>
  <si>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</si>
  <si>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</si>
  <si>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</si>
  <si>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</si>
  <si>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</si>
  <si>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</si>
  <si>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</si>
  <si>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</si>
  <si>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</si>
  <si>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</si>
  <si>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</si>
  <si>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</si>
  <si>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</si>
  <si>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</si>
  <si>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</si>
  <si>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</si>
  <si>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</si>
  <si>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</si>
  <si>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</si>
  <si>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</si>
  <si>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</si>
  <si>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</si>
  <si>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</si>
  <si>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</si>
  <si>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</si>
  <si>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</si>
  <si>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</si>
  <si>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</si>
  <si>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</si>
  <si>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</si>
  <si>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</si>
  <si>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</si>
  <si>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</si>
  <si>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</si>
  <si>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</si>
  <si>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</si>
  <si>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</si>
  <si>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</si>
  <si>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</si>
  <si>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</si>
  <si>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</si>
  <si>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</si>
  <si>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</si>
  <si>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</si>
  <si>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</si>
  <si>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</si>
  <si>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</si>
  <si>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</si>
  <si>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</si>
  <si>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</si>
  <si>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</si>
  <si>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</si>
  <si>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</si>
  <si>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</si>
  <si>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</si>
  <si>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</si>
  <si>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</si>
  <si>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</si>
  <si>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</si>
  <si>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</si>
  <si>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</si>
  <si>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</si>
  <si>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</si>
  <si>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</si>
  <si>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</si>
  <si>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</si>
  <si>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</si>
  <si>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</si>
  <si>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</si>
  <si>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</si>
  <si>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</si>
  <si>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</si>
  <si>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</si>
  <si>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</si>
  <si>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</si>
  <si>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</si>
  <si>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</si>
  <si>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</si>
  <si>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</si>
  <si>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</si>
  <si>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</si>
  <si>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</si>
  <si>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</si>
  <si>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</si>
  <si>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</si>
  <si>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</si>
  <si>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</si>
  <si>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</si>
  <si>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</si>
  <si>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</si>
  <si>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</si>
  <si>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</si>
  <si>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</si>
  <si>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</si>
  <si>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</si>
  <si>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</si>
  <si>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</si>
  <si>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</si>
  <si>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</si>
  <si>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</si>
  <si>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</si>
  <si>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</si>
  <si>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</si>
  <si>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</si>
  <si>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</si>
  <si>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</si>
  <si>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</si>
  <si>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</si>
  <si>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</si>
  <si>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</si>
  <si>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</si>
  <si>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</si>
  <si>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</si>
  <si>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</si>
  <si>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</si>
  <si>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</si>
  <si>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</si>
  <si>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</si>
  <si>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</si>
  <si>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</si>
  <si>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</si>
  <si>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</si>
  <si>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</si>
  <si>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</si>
  <si>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</si>
  <si>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</si>
  <si>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</si>
  <si>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</si>
  <si>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</si>
  <si>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</si>
  <si>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</si>
  <si>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</si>
  <si>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</si>
  <si>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</si>
  <si>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</si>
  <si>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</si>
  <si>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</si>
  <si>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</si>
  <si>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</si>
  <si>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</si>
  <si>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</si>
  <si>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</si>
  <si>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</si>
  <si>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</si>
  <si>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</si>
  <si>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</si>
  <si>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</si>
  <si>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</si>
  <si>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</si>
  <si>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</si>
  <si>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</si>
  <si>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</si>
  <si>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</si>
  <si>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</si>
  <si>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</si>
  <si>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</si>
  <si>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</si>
  <si>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</si>
  <si>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</si>
  <si>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</si>
  <si>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</si>
  <si>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</si>
  <si>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</si>
  <si>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</si>
  <si>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</si>
  <si>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</si>
  <si>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</si>
  <si>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</si>
  <si>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</si>
  <si>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</si>
  <si>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</si>
  <si>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</si>
  <si>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</si>
  <si>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</si>
  <si>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</si>
  <si>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</si>
  <si>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</si>
  <si>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</si>
  <si>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</si>
  <si>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</si>
  <si>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</si>
  <si>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</si>
  <si>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</si>
  <si>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</si>
  <si>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</si>
  <si>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</si>
  <si>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</si>
  <si>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</si>
  <si>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</si>
  <si>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</si>
  <si>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</si>
  <si>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</si>
  <si>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</si>
  <si>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</si>
  <si>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</si>
  <si>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</si>
  <si>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</si>
  <si>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</si>
  <si>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</si>
  <si>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</si>
  <si>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</si>
  <si>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</si>
  <si>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</si>
  <si>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</si>
  <si>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</si>
  <si>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</si>
  <si>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</si>
  <si>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</si>
  <si>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</si>
  <si>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</si>
  <si>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</si>
  <si>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</si>
  <si>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</si>
  <si>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</si>
  <si>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</si>
  <si>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</si>
  <si>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</si>
  <si>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</si>
  <si>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</si>
  <si>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</si>
  <si>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</si>
  <si>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</si>
  <si>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</si>
  <si>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</si>
  <si>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</si>
  <si>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</si>
  <si>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</si>
  <si>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</si>
  <si>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</si>
  <si>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</si>
  <si>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</si>
  <si>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</si>
  <si>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</si>
  <si>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</si>
  <si>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</si>
  <si>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</si>
  <si>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</si>
  <si>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</si>
  <si>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</si>
  <si>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</si>
  <si>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</si>
  <si>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</si>
  <si>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</si>
  <si>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</si>
  <si>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</si>
  <si>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</si>
  <si>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</si>
  <si>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</si>
  <si>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</si>
  <si>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</si>
  <si>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</si>
  <si>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</si>
  <si>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</si>
  <si>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</si>
  <si>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</si>
  <si>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</si>
  <si>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</si>
  <si>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</si>
  <si>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</si>
  <si>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</si>
  <si>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</si>
  <si>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</si>
  <si>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</si>
  <si>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</si>
  <si>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</si>
  <si>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</si>
  <si>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</si>
  <si>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</si>
  <si>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</si>
  <si>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</si>
  <si>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</si>
  <si>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</si>
  <si>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</si>
  <si>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</si>
  <si>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</si>
  <si>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</si>
  <si>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</si>
  <si>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</si>
  <si>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</si>
  <si>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</si>
  <si>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</si>
  <si>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</si>
  <si>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</si>
  <si>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</si>
  <si>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</si>
  <si>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</si>
  <si>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</si>
  <si>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</si>
  <si>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</si>
  <si>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</si>
  <si>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</si>
  <si>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</si>
  <si>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</si>
  <si>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</si>
  <si>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</si>
  <si>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</si>
  <si>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</si>
  <si>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</si>
  <si>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</si>
  <si>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</si>
  <si>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</si>
  <si>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</si>
  <si>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</si>
  <si>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</si>
  <si>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</si>
  <si>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</si>
  <si>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</si>
  <si>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</si>
  <si>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</si>
  <si>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</si>
  <si>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</si>
  <si>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</si>
  <si>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</si>
  <si>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</si>
  <si>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</si>
  <si>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</si>
  <si>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</si>
  <si>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</si>
  <si>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</si>
  <si>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</si>
  <si>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</si>
  <si>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</si>
  <si>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</si>
  <si>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</si>
  <si>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</si>
  <si>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</si>
  <si>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</si>
  <si>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</si>
  <si>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</si>
  <si>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</si>
  <si>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</si>
  <si>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</si>
  <si>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</si>
  <si>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</si>
  <si>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</si>
  <si>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</si>
  <si>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</si>
  <si>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</si>
  <si>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</si>
  <si>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</si>
  <si>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</si>
  <si>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</si>
  <si>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</si>
  <si>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</si>
  <si>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</si>
  <si>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</si>
  <si>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</si>
  <si>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</si>
  <si>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</si>
  <si>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</si>
  <si>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</si>
  <si>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</si>
  <si>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</si>
  <si>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</si>
  <si>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</si>
  <si>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</si>
  <si>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</si>
  <si>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</si>
  <si>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</si>
  <si>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</si>
  <si>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</si>
  <si>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</si>
  <si>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</si>
  <si>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</si>
  <si>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</si>
  <si>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</si>
  <si>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</si>
  <si>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</si>
  <si>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</si>
  <si>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</si>
  <si>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</si>
  <si>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</si>
  <si>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</si>
  <si>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</si>
  <si>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</si>
  <si>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</si>
  <si>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</si>
  <si>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</si>
  <si>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</si>
  <si>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</si>
  <si>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</si>
  <si>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</si>
  <si>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</si>
  <si>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</si>
  <si>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</si>
  <si>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</si>
  <si>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</si>
  <si>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</si>
  <si>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</si>
  <si>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</si>
  <si>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</si>
  <si>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</si>
  <si>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</si>
  <si>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</si>
  <si>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</si>
  <si>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</si>
  <si>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</si>
  <si>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</si>
  <si>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</si>
  <si>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</si>
  <si>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</si>
  <si>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</si>
  <si>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</si>
  <si>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</si>
  <si>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</si>
  <si>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</si>
  <si>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</si>
  <si>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</si>
  <si>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</si>
  <si>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</si>
  <si>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</si>
  <si>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</si>
  <si>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</si>
  <si>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</si>
  <si>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</si>
  <si>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</si>
  <si>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</si>
  <si>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</si>
  <si>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</si>
  <si>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</si>
  <si>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</si>
  <si>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</si>
  <si>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</si>
  <si>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</si>
  <si>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</si>
  <si>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</si>
  <si>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</si>
  <si>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</si>
  <si>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</si>
  <si>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</si>
  <si>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</si>
  <si>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</si>
  <si>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</si>
  <si>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</si>
  <si>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</si>
  <si>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</si>
  <si>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</si>
  <si>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</si>
  <si>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</si>
  <si>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</si>
  <si>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</si>
  <si>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</si>
  <si>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</si>
  <si>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</si>
  <si>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</si>
  <si>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</si>
  <si>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</si>
  <si>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</si>
  <si>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</si>
  <si>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</si>
  <si>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</si>
  <si>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</si>
  <si>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</si>
  <si>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</si>
  <si>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</si>
  <si>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</si>
  <si>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</si>
  <si>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</si>
  <si>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</si>
  <si>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</si>
  <si>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</si>
  <si>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</si>
  <si>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</si>
  <si>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</si>
  <si>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</si>
  <si>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</si>
  <si>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</si>
  <si>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</si>
  <si>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</si>
  <si>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</si>
  <si>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</si>
  <si>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</si>
  <si>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</si>
  <si>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</si>
  <si>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</si>
  <si>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</si>
  <si>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</si>
  <si>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</si>
  <si>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</si>
  <si>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</si>
  <si>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</si>
  <si>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</si>
  <si>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</si>
  <si>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</si>
  <si>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</si>
  <si>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</si>
  <si>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</si>
  <si>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</si>
  <si>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</si>
  <si>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</si>
  <si>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</si>
  <si>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</si>
  <si>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</si>
  <si>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</si>
  <si>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</si>
  <si>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</si>
  <si>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</si>
  <si>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</si>
  <si>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</si>
  <si>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</si>
  <si>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</si>
  <si>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</si>
  <si>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</si>
  <si>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</si>
  <si>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</si>
  <si>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</si>
  <si>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</si>
  <si>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</si>
  <si>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</si>
  <si>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</si>
  <si>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</si>
  <si>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</si>
  <si>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</si>
  <si>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</si>
  <si>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</si>
  <si>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</si>
  <si>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</si>
  <si>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</si>
  <si>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</si>
  <si>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</si>
  <si>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</si>
  <si>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</si>
  <si>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</si>
  <si>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</si>
  <si>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</si>
  <si>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</si>
  <si>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</si>
  <si>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</si>
  <si>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</si>
  <si>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</si>
  <si>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</si>
  <si>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</si>
  <si>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</si>
  <si>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</si>
  <si>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</si>
  <si>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</si>
  <si>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</si>
  <si>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</si>
  <si>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</si>
  <si>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</si>
  <si>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</si>
  <si>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</si>
  <si>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</si>
  <si>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</si>
  <si>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</si>
  <si>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</si>
  <si>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</si>
  <si>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</si>
  <si>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</si>
  <si>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</si>
  <si>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</si>
  <si>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</si>
  <si>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</si>
  <si>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</si>
  <si>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</si>
  <si>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</si>
  <si>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</si>
  <si>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</si>
  <si>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</si>
  <si>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</si>
  <si>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</si>
  <si>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</si>
  <si>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</si>
  <si>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</si>
  <si>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</si>
  <si>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</si>
  <si>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</si>
  <si>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</si>
  <si>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</si>
  <si>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</si>
  <si>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</si>
  <si>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</si>
  <si>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</si>
  <si>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</si>
  <si>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</si>
  <si>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</si>
  <si>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</si>
  <si>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</si>
  <si>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</si>
  <si>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</si>
  <si>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</si>
  <si>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</si>
  <si>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</si>
  <si>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</si>
  <si>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</si>
  <si>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</si>
  <si>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</si>
  <si>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</si>
  <si>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</si>
  <si>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</si>
  <si>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</si>
  <si>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</si>
  <si>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</si>
  <si>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</si>
  <si>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</si>
  <si>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</si>
  <si>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</si>
  <si>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</si>
  <si>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</si>
  <si>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</si>
  <si>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</si>
  <si>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</si>
  <si>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</si>
  <si>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</si>
  <si>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</si>
  <si>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</si>
  <si>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</si>
  <si>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</si>
  <si>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</si>
  <si>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</si>
  <si>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</si>
  <si>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</si>
  <si>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</si>
  <si>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</si>
  <si>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</si>
  <si>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</si>
  <si>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</si>
  <si>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</si>
  <si>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</si>
  <si>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</si>
  <si>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</si>
  <si>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</si>
  <si>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</si>
  <si>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</si>
  <si>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</si>
  <si>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</si>
  <si>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</si>
  <si>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</si>
  <si>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</si>
  <si>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</si>
  <si>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</si>
  <si>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</si>
  <si>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</si>
  <si>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</si>
  <si>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</si>
  <si>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</si>
  <si>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</si>
  <si>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</si>
  <si>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</si>
  <si>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</si>
  <si>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</si>
  <si>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</si>
  <si>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</si>
  <si>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</si>
  <si>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</si>
  <si>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</si>
  <si>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</si>
  <si>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</si>
  <si>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</si>
  <si>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</si>
  <si>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</si>
  <si>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</si>
  <si>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</si>
  <si>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</si>
  <si>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</si>
  <si>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</si>
  <si>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</si>
  <si>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</si>
  <si>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</si>
  <si>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</si>
  <si>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</si>
  <si>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</si>
  <si>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</si>
  <si>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</si>
  <si>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</si>
  <si>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</si>
  <si>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</si>
  <si>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</si>
  <si>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</si>
  <si>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</si>
  <si>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</si>
  <si>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</si>
  <si>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</si>
  <si>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</si>
  <si>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</si>
  <si>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</si>
  <si>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</si>
  <si>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</si>
  <si>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</si>
  <si>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</si>
  <si>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</si>
  <si>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</si>
  <si>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</si>
  <si>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</si>
  <si>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</si>
  <si>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</si>
  <si>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</si>
  <si>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</si>
  <si>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</si>
  <si>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</si>
  <si>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</si>
  <si>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</si>
  <si>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</si>
  <si>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</si>
  <si>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</si>
  <si>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</si>
  <si>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</si>
  <si>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</si>
  <si>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</si>
  <si>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</si>
  <si>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</si>
  <si>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</si>
  <si>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</si>
  <si>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</si>
  <si>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</si>
  <si>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</si>
  <si>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</si>
  <si>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</si>
  <si>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</si>
  <si>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</si>
  <si>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</si>
  <si>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</si>
  <si>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</si>
  <si>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</si>
  <si>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</si>
  <si>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</si>
  <si>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</si>
  <si>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</si>
  <si>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</si>
  <si>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</si>
  <si>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</si>
  <si>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</si>
  <si>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</si>
  <si>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</si>
  <si>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</si>
  <si>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</si>
  <si>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</si>
  <si>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</si>
  <si>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</si>
  <si>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</si>
  <si>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</si>
  <si>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</si>
  <si>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</si>
  <si>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</si>
  <si>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</si>
  <si>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</si>
  <si>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</si>
  <si>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</si>
  <si>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</si>
  <si>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</si>
  <si>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</si>
  <si>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</si>
  <si>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</si>
  <si>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</si>
  <si>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</si>
  <si>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</si>
  <si>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</si>
  <si>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</si>
  <si>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</si>
  <si>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</si>
  <si>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</si>
  <si>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</si>
  <si>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</si>
  <si>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</si>
  <si>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</si>
  <si>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</si>
  <si>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</si>
  <si>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</si>
  <si>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</si>
  <si>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</si>
  <si>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</si>
  <si>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</si>
  <si>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</si>
  <si>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</si>
  <si>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</si>
  <si>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</si>
  <si>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</si>
  <si>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</si>
  <si>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</si>
  <si>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</si>
  <si>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</si>
  <si>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</si>
  <si>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</si>
  <si>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</si>
  <si>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</si>
  <si>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</si>
  <si>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</si>
  <si>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</si>
  <si>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</si>
  <si>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</si>
  <si>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</si>
  <si>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</si>
  <si>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</si>
  <si>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</si>
  <si>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</si>
  <si>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</si>
  <si>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</si>
  <si>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</si>
  <si>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</si>
  <si>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</si>
  <si>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</si>
  <si>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</si>
  <si>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</si>
  <si>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</si>
  <si>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</si>
  <si>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</si>
  <si>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</si>
  <si>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</si>
  <si>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</si>
  <si>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</si>
  <si>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</si>
  <si>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</si>
  <si>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</si>
  <si>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</si>
  <si>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</si>
  <si>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</si>
  <si>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</si>
  <si>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</si>
  <si>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</si>
  <si>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</si>
  <si>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</si>
  <si>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</si>
  <si>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</si>
  <si>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</si>
  <si>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</si>
  <si>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</si>
  <si>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</si>
  <si>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</si>
  <si>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</si>
  <si>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</si>
  <si>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</si>
  <si>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</si>
  <si>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</si>
  <si>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</si>
  <si>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</si>
  <si>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</si>
  <si>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</si>
  <si>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</si>
  <si>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</si>
  <si>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</si>
  <si>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</si>
  <si>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</si>
  <si>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</si>
  <si>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</si>
  <si>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</si>
  <si>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</si>
  <si>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</si>
  <si>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</si>
  <si>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</si>
  <si>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</si>
  <si>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</si>
  <si>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</si>
  <si>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</si>
  <si>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</si>
  <si>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</si>
  <si>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</si>
  <si>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</si>
  <si>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</si>
  <si>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</si>
  <si>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</si>
  <si>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</si>
  <si>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</si>
  <si>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</si>
  <si>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</si>
  <si>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</si>
  <si>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</si>
  <si>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</si>
  <si>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</si>
  <si>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</si>
  <si>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</si>
  <si>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</si>
  <si>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</si>
  <si>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</si>
  <si>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</si>
  <si>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</si>
  <si>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</si>
  <si>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</si>
  <si>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</si>
  <si>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</si>
  <si>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</si>
  <si>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</si>
  <si>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</si>
  <si>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</si>
  <si>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</si>
  <si>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</si>
  <si>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</si>
  <si>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</si>
  <si>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</si>
  <si>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</si>
  <si>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</si>
  <si>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</si>
  <si>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</si>
  <si>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</si>
  <si>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</si>
  <si>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</si>
  <si>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</si>
  <si>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</si>
  <si>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</si>
  <si>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</si>
  <si>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</si>
  <si>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</si>
  <si>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</si>
  <si>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</si>
  <si>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</si>
  <si>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</si>
  <si>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</si>
  <si>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</si>
  <si>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</si>
  <si>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</si>
  <si>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</si>
  <si>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</si>
  <si>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</si>
  <si>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</si>
  <si>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</si>
  <si>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</si>
  <si>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</si>
  <si>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</si>
  <si>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</si>
  <si>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</si>
  <si>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</si>
  <si>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</si>
  <si>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</si>
  <si>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</si>
  <si>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</si>
  <si>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</si>
  <si>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</si>
  <si>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</si>
  <si>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</si>
  <si>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</si>
  <si>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</si>
  <si>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</si>
  <si>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</si>
  <si>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</si>
  <si>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</si>
  <si>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</si>
  <si>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</si>
  <si>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</si>
  <si>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</si>
  <si>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</si>
  <si>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</si>
  <si>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</si>
  <si>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</si>
  <si>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</si>
  <si>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</si>
  <si>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</si>
  <si>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</si>
  <si>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</si>
  <si>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</si>
  <si>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</si>
  <si>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</si>
  <si>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</si>
  <si>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</si>
  <si>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</si>
  <si>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</si>
  <si>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</si>
  <si>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</si>
  <si>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</si>
  <si>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</si>
  <si>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</si>
  <si>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</si>
  <si>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</si>
  <si>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</si>
  <si>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</si>
  <si>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</si>
  <si>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</si>
  <si>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</si>
  <si>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</si>
  <si>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</si>
  <si>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</si>
  <si>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</si>
  <si>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</si>
  <si>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</si>
  <si>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</si>
  <si>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</si>
  <si>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</si>
  <si>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</si>
  <si>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</si>
  <si>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</si>
  <si>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</si>
  <si>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</si>
  <si>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</si>
  <si>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</si>
  <si>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</si>
  <si>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</si>
  <si>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</si>
  <si>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</si>
  <si>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</si>
  <si>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</si>
  <si>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</si>
  <si>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</si>
  <si>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</si>
  <si>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</si>
  <si>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</si>
  <si>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</si>
  <si>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</si>
  <si>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</si>
  <si>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</si>
  <si>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</si>
  <si>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</si>
  <si>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</si>
  <si>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</si>
  <si>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</si>
  <si>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</si>
  <si>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</si>
  <si>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</si>
  <si>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</si>
  <si>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</si>
  <si>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</si>
  <si>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</si>
  <si>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</si>
  <si>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</si>
  <si>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</si>
  <si>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</si>
  <si>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</si>
  <si>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</si>
  <si>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</si>
  <si>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</si>
  <si>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</si>
  <si>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</si>
  <si>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</si>
  <si>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</si>
  <si>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</si>
  <si>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</si>
  <si>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</si>
  <si>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</si>
  <si>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</si>
  <si>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</si>
  <si>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</si>
  <si>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</si>
  <si>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</si>
  <si>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</si>
  <si>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</si>
  <si>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</si>
  <si>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</si>
  <si>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</si>
  <si>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</si>
  <si>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</si>
  <si>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</si>
  <si>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</si>
  <si>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</si>
  <si>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</si>
  <si>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</si>
  <si>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</si>
  <si>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</si>
  <si>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</si>
  <si>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</si>
  <si>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</si>
  <si>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</si>
  <si>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</si>
  <si>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</si>
  <si>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</si>
  <si>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</si>
  <si>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</si>
  <si>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</si>
  <si>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</si>
  <si>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</si>
  <si>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</si>
  <si>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</si>
  <si>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</si>
  <si>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</si>
  <si>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</si>
  <si>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</si>
  <si>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</si>
  <si>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</si>
  <si>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</si>
  <si>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</si>
  <si>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</si>
  <si>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</si>
  <si>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</si>
  <si>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</si>
  <si>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</si>
  <si>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</si>
  <si>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</si>
  <si>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</si>
  <si>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</si>
  <si>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</si>
  <si>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</si>
  <si>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</si>
  <si>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</si>
  <si>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</si>
  <si>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</si>
  <si>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</si>
  <si>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</si>
  <si>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</si>
  <si>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</si>
  <si>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</si>
  <si>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</si>
  <si>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</si>
  <si>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</si>
  <si>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</si>
  <si>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</si>
  <si>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</si>
  <si>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</si>
  <si>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</si>
  <si>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</si>
  <si>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</si>
  <si>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</si>
  <si>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</si>
  <si>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</si>
  <si>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</si>
  <si>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</si>
  <si>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</si>
  <si>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</si>
  <si>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</si>
  <si>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</si>
  <si>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</si>
  <si>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</si>
  <si>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</si>
  <si>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</si>
  <si>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</si>
  <si>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</si>
  <si>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</si>
  <si>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</si>
  <si>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</si>
  <si>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</si>
  <si>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</si>
  <si>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</si>
  <si>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</si>
  <si>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</si>
  <si>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</si>
  <si>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</si>
  <si>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</si>
  <si>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</si>
  <si>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</si>
  <si>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</si>
  <si>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</si>
  <si>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</si>
  <si>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</si>
  <si>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</si>
  <si>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</si>
  <si>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</si>
  <si>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</si>
  <si>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</si>
  <si>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</si>
  <si>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</si>
  <si>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</si>
  <si>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</si>
  <si>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</si>
  <si>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</si>
  <si>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</si>
  <si>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</si>
  <si>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</si>
  <si>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</si>
  <si>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</si>
  <si>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</si>
  <si>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</si>
  <si>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</si>
  <si>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</si>
  <si>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</si>
  <si>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</si>
  <si>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</si>
  <si>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</si>
  <si>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</si>
  <si>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</si>
  <si>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</si>
  <si>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</si>
  <si>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</si>
  <si>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</si>
  <si>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</si>
  <si>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</si>
  <si>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</si>
  <si>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</si>
  <si>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</si>
  <si>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</si>
  <si>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</si>
  <si>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</si>
  <si>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</si>
  <si>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</si>
  <si>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</si>
  <si>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</si>
  <si>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</si>
  <si>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</si>
  <si>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</si>
  <si>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</si>
  <si>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</si>
  <si>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</si>
  <si>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</si>
  <si>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</si>
  <si>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</si>
  <si>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</si>
  <si>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</si>
  <si>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</si>
  <si>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</si>
  <si>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</si>
  <si>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</si>
  <si>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</si>
  <si>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</si>
  <si>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</si>
  <si>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</si>
  <si>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</si>
  <si>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</si>
  <si>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</si>
  <si>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</si>
  <si>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</si>
  <si>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</si>
  <si>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</si>
  <si>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</si>
  <si>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</si>
  <si>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</si>
  <si>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</si>
  <si>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</si>
  <si>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</si>
  <si>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</si>
  <si>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</si>
  <si>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</si>
  <si>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</si>
  <si>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</si>
  <si>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</si>
  <si>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</si>
  <si>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</si>
  <si>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</si>
  <si>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</si>
  <si>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</si>
  <si>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</si>
  <si>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</si>
  <si>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</si>
  <si>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</si>
  <si>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</si>
  <si>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</si>
  <si>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</si>
  <si>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</si>
  <si>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</si>
  <si>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</si>
  <si>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</si>
  <si>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</si>
  <si>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</si>
  <si>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</si>
  <si>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</si>
  <si>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</si>
  <si>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</si>
  <si>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</si>
  <si>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</si>
  <si>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</si>
  <si>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</si>
  <si>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</si>
  <si>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</si>
  <si>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</si>
  <si>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</si>
  <si>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</si>
  <si>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</si>
  <si>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</si>
  <si>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</si>
  <si>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</si>
  <si>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</si>
  <si>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</si>
  <si>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</si>
  <si>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</si>
  <si>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</si>
  <si>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</si>
  <si>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</si>
  <si>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</si>
  <si>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</si>
  <si>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</si>
  <si>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</si>
  <si>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</si>
  <si>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</si>
  <si>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</si>
  <si>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</si>
  <si>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</si>
  <si>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</si>
  <si>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</si>
  <si>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</si>
  <si>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</si>
  <si>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</si>
  <si>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</si>
  <si>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</si>
  <si>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</si>
  <si>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</si>
  <si>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</si>
  <si>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</si>
  <si>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</si>
  <si>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</si>
  <si>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</si>
  <si>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</si>
  <si>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</si>
  <si>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</si>
  <si>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</si>
  <si>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</si>
  <si>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</si>
  <si>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</si>
  <si>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</si>
  <si>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</si>
  <si>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</si>
  <si>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</si>
  <si>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</si>
  <si>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</si>
  <si>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</si>
  <si>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</si>
  <si>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</si>
  <si>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</si>
  <si>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</si>
  <si>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</si>
  <si>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</si>
  <si>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</si>
  <si>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</si>
  <si>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</si>
  <si>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</si>
  <si>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</si>
  <si>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</si>
  <si>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</si>
  <si>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</si>
  <si>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</si>
  <si>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</si>
  <si>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</si>
  <si>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</si>
  <si>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</si>
  <si>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</si>
  <si>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</si>
  <si>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</si>
  <si>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</si>
  <si>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</si>
  <si>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</si>
  <si>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</si>
  <si>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</si>
  <si>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</si>
  <si>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</si>
  <si>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</si>
  <si>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</si>
  <si>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</si>
  <si>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</si>
  <si>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</si>
  <si>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</si>
  <si>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</si>
  <si>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</si>
  <si>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</si>
  <si>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</si>
  <si>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</si>
  <si>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</si>
  <si>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</si>
  <si>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</si>
  <si>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</si>
  <si>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</si>
  <si>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</si>
  <si>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</si>
  <si>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</si>
  <si>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</si>
  <si>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</si>
  <si>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</si>
  <si>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</si>
  <si>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</si>
  <si>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</si>
  <si>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</si>
  <si>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</si>
  <si>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</si>
  <si>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</si>
  <si>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</si>
  <si>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</si>
  <si>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</si>
  <si>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</si>
  <si>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</si>
  <si>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</si>
  <si>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</si>
  <si>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</si>
  <si>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</si>
  <si>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</si>
  <si>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</si>
  <si>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</si>
  <si>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</si>
  <si>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</si>
  <si>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</si>
  <si>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</si>
  <si>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</si>
  <si>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</si>
  <si>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</si>
  <si>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</si>
  <si>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</si>
  <si>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</si>
  <si>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</si>
  <si>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</si>
  <si>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</si>
  <si>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</si>
  <si>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</si>
  <si>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</si>
  <si>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</si>
  <si>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</si>
  <si>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</si>
  <si>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</si>
  <si>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</si>
  <si>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</si>
  <si>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</si>
  <si>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</si>
  <si>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</si>
  <si>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</si>
  <si>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</si>
  <si>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</si>
  <si>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</si>
  <si>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</si>
  <si>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</si>
  <si>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</si>
  <si>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</si>
  <si>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</si>
  <si>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</si>
  <si>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</si>
  <si>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</si>
  <si>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</si>
  <si>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</si>
  <si>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</si>
  <si>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</si>
  <si>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</si>
  <si>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</si>
  <si>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</si>
  <si>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</si>
  <si>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</si>
  <si>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</si>
  <si>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</si>
  <si>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</si>
  <si>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</si>
  <si>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</si>
  <si>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</si>
  <si>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</si>
  <si>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</si>
  <si>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</si>
  <si>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</si>
  <si>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</si>
  <si>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</si>
  <si>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</si>
  <si>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</si>
  <si>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</si>
  <si>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</si>
  <si>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</si>
  <si>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</si>
  <si>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</si>
  <si>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</si>
  <si>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</si>
  <si>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</si>
  <si>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</si>
  <si>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</si>
  <si>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</si>
  <si>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</si>
  <si>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</si>
  <si>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</si>
  <si>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</si>
  <si>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</si>
  <si>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</si>
  <si>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</si>
  <si>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</si>
  <si>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</si>
  <si>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</si>
  <si>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</si>
  <si>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</si>
  <si>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</si>
  <si>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</si>
  <si>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</si>
  <si>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</si>
  <si>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</si>
  <si>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</si>
  <si>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</si>
  <si>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</si>
  <si>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</si>
  <si>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</si>
  <si>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</si>
  <si>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</si>
  <si>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</si>
  <si>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</si>
  <si>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</si>
  <si>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</si>
  <si>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</si>
  <si>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</si>
  <si>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</si>
  <si>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</si>
  <si>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</si>
  <si>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</si>
  <si>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</si>
  <si>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</si>
  <si>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</si>
  <si>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</si>
  <si>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</si>
  <si>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</si>
  <si>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</si>
  <si>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</si>
  <si>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</si>
  <si>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</si>
  <si>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</si>
  <si>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</si>
  <si>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</si>
  <si>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</si>
  <si>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</si>
  <si>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</si>
  <si>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</si>
  <si>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</si>
  <si>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</si>
  <si>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</si>
  <si>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</si>
  <si>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</si>
  <si>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</si>
  <si>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</si>
  <si>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</si>
  <si>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</si>
  <si>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</si>
  <si>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</si>
  <si>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</si>
  <si>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</si>
  <si>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</si>
  <si>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</si>
  <si>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</si>
  <si>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</si>
  <si>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</si>
  <si>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</si>
  <si>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</si>
  <si>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</si>
  <si>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</si>
  <si>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</si>
  <si>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</si>
  <si>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</si>
  <si>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</si>
  <si>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</si>
  <si>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</si>
  <si>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</si>
  <si>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</si>
  <si>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</si>
  <si>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</si>
  <si>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</si>
  <si>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</si>
  <si>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</si>
  <si>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</si>
  <si>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</si>
  <si>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</si>
  <si>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</si>
  <si>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</si>
  <si>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</si>
  <si>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</si>
  <si>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</si>
  <si>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</si>
  <si>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</si>
  <si>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</si>
  <si>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</si>
  <si>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</si>
  <si>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</si>
  <si>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</si>
  <si>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</si>
  <si>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</si>
  <si>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</si>
  <si>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</si>
  <si>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</si>
  <si>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</si>
  <si>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</si>
  <si>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</si>
  <si>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</si>
  <si>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</si>
  <si>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</si>
  <si>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</si>
  <si>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</si>
  <si>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</si>
  <si>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</si>
  <si>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</si>
  <si>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</si>
  <si>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</si>
  <si>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</si>
  <si>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</si>
  <si>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</si>
  <si>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</si>
  <si>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</si>
  <si>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</si>
  <si>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</si>
  <si>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</si>
  <si>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</si>
  <si>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</si>
  <si>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</si>
  <si>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</si>
  <si>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</si>
  <si>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</si>
  <si>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</si>
  <si>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</si>
  <si>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</si>
  <si>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</si>
  <si>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</si>
  <si>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</si>
  <si>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</si>
  <si>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</si>
  <si>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</si>
  <si>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</si>
  <si>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</si>
  <si>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</si>
  <si>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</si>
  <si>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</si>
  <si>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</si>
  <si>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</si>
  <si>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</si>
  <si>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</si>
  <si>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</si>
  <si>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</si>
  <si>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</si>
  <si>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</si>
  <si>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</si>
  <si>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</si>
  <si>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</si>
  <si>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</si>
  <si>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</si>
  <si>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</si>
  <si>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</si>
  <si>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</si>
  <si>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</si>
  <si>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</si>
  <si>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</si>
  <si>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</si>
  <si>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</si>
  <si>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</si>
  <si>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</si>
  <si>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</si>
  <si>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</si>
  <si>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</si>
  <si>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</si>
  <si>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</si>
  <si>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</si>
  <si>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</si>
  <si>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</si>
  <si>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</si>
  <si>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</si>
  <si>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</si>
  <si>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</si>
  <si>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</si>
  <si>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</si>
  <si>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</si>
  <si>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</si>
  <si>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</si>
  <si>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</si>
  <si>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</si>
  <si>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</si>
  <si>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</si>
  <si>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</si>
  <si>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</si>
  <si>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</si>
  <si>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</si>
  <si>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</si>
  <si>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</si>
  <si>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</si>
  <si>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</si>
  <si>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</si>
  <si>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</si>
  <si>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</si>
  <si>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</si>
  <si>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</si>
  <si>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</si>
  <si>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</si>
  <si>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</si>
  <si>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</si>
  <si>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</si>
  <si>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</si>
  <si>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</si>
  <si>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</si>
  <si>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</si>
  <si>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</si>
  <si>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</si>
  <si>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</si>
  <si>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</si>
  <si>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</si>
  <si>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</si>
  <si>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</si>
  <si>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</si>
  <si>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</si>
  <si>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</si>
  <si>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</si>
  <si>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</si>
  <si>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</si>
  <si>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</si>
  <si>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</si>
  <si>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</si>
  <si>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</si>
  <si>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</si>
  <si>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</si>
  <si>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</si>
  <si>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</si>
  <si>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</si>
  <si>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</si>
  <si>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</si>
  <si>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</si>
  <si>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</si>
  <si>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</si>
  <si>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</si>
  <si>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</si>
  <si>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</si>
  <si>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</si>
  <si>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</si>
  <si>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</si>
  <si>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</si>
  <si>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</si>
  <si>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</si>
  <si>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</si>
  <si>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</si>
  <si>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</si>
  <si>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</si>
  <si>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</si>
  <si>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</si>
  <si>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</si>
  <si>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</si>
  <si>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</si>
  <si>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</si>
  <si>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</si>
  <si>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</si>
  <si>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</si>
  <si>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</si>
  <si>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</si>
  <si>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</si>
  <si>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</si>
  <si>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</si>
  <si>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</si>
  <si>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</si>
  <si>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</si>
  <si>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</si>
  <si>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</si>
  <si>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</si>
  <si>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</si>
  <si>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</si>
  <si>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</si>
  <si>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</si>
  <si>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</si>
  <si>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</si>
  <si>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</si>
  <si>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</si>
  <si>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</si>
  <si>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</si>
  <si>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</si>
  <si>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</si>
  <si>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</si>
  <si>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</si>
  <si>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</si>
  <si>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</si>
  <si>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</si>
  <si>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</si>
  <si>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</si>
  <si>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</si>
  <si>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</si>
  <si>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</si>
  <si>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</si>
  <si>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</si>
  <si>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</si>
  <si>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</si>
  <si>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</si>
  <si>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</si>
  <si>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</si>
  <si>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</si>
  <si>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</si>
  <si>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</si>
  <si>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</si>
  <si>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</si>
  <si>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</si>
  <si>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</si>
  <si>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</si>
  <si>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</si>
  <si>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</si>
  <si>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</si>
  <si>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</si>
  <si>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</si>
  <si>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</si>
  <si>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</si>
  <si>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</si>
  <si>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</si>
  <si>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</si>
  <si>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</si>
  <si>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</si>
  <si>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</si>
  <si>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</si>
  <si>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</si>
  <si>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</si>
  <si>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</si>
  <si>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</si>
  <si>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</si>
  <si>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</si>
  <si>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</si>
  <si>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</si>
  <si>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</si>
  <si>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</si>
  <si>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</si>
  <si>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</si>
  <si>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</si>
  <si>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</si>
  <si>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</si>
  <si>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</si>
  <si>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</si>
  <si>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</si>
  <si>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</si>
  <si>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</si>
  <si>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</si>
  <si>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</si>
  <si>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</si>
  <si>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</si>
  <si>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</si>
  <si>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</si>
  <si>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</si>
  <si>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</si>
  <si>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</si>
  <si>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</si>
  <si>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</si>
  <si>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</si>
  <si>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</si>
  <si>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</si>
  <si>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</si>
  <si>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</si>
  <si>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</si>
  <si>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</si>
  <si>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</si>
  <si>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</si>
  <si>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</si>
  <si>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</si>
  <si>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</si>
  <si>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</si>
  <si>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</si>
  <si>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</si>
  <si>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</si>
  <si>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</si>
  <si>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</si>
  <si>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</si>
  <si>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</si>
  <si>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</si>
  <si>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</si>
  <si>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</si>
  <si>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</si>
  <si>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</si>
  <si>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</si>
  <si>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</si>
  <si>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</si>
  <si>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</si>
  <si>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</si>
  <si>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</si>
  <si>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</si>
  <si>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</si>
  <si>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</si>
  <si>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</si>
  <si>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</si>
  <si>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</si>
  <si>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</si>
  <si>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</si>
  <si>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</si>
  <si>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</si>
  <si>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</si>
  <si>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</si>
  <si>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</si>
  <si>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</si>
  <si>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</si>
  <si>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</si>
  <si>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</si>
  <si>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</si>
  <si>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</si>
  <si>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</si>
  <si>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</si>
  <si>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</si>
  <si>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</si>
  <si>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</si>
  <si>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</si>
  <si>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</si>
  <si>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</si>
  <si>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</si>
  <si>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</si>
  <si>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</si>
  <si>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</si>
  <si>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</si>
  <si>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</si>
  <si>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</si>
  <si>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</si>
  <si>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</si>
  <si>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</si>
  <si>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</si>
  <si>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</si>
  <si>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</si>
  <si>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</si>
  <si>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</si>
  <si>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</si>
  <si>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</si>
  <si>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</si>
  <si>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</si>
  <si>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</si>
  <si>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</si>
  <si>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</si>
  <si>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</si>
  <si>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</si>
  <si>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</si>
  <si>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</si>
  <si>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</si>
  <si>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</si>
  <si>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</si>
  <si>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</si>
  <si>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</si>
  <si>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</si>
  <si>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</si>
  <si>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</si>
  <si>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</si>
  <si>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</si>
  <si>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</si>
  <si>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</si>
  <si>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</si>
  <si>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</si>
  <si>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</si>
  <si>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</si>
  <si>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</si>
  <si>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</si>
  <si>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</si>
  <si>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</si>
  <si>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</si>
  <si>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</si>
  <si>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</si>
  <si>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</si>
  <si>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</si>
  <si>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</si>
  <si>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</si>
  <si>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</si>
  <si>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</si>
  <si>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</si>
  <si>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</si>
  <si>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</si>
  <si>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</si>
  <si>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</si>
  <si>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</si>
  <si>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</si>
  <si>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</si>
  <si>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</si>
  <si>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</si>
  <si>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</si>
  <si>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</si>
  <si>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</si>
  <si>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</si>
  <si>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</si>
  <si>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</si>
  <si>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</si>
  <si>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</si>
  <si>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</si>
  <si>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</si>
  <si>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</si>
  <si>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</si>
  <si>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</si>
  <si>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</si>
  <si>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</si>
  <si>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</si>
  <si>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</si>
  <si>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</si>
  <si>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</si>
  <si>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</si>
  <si>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</si>
  <si>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</si>
  <si>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</si>
  <si>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</si>
  <si>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</si>
  <si>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</si>
  <si>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</si>
  <si>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</si>
  <si>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</si>
  <si>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</si>
  <si>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</si>
  <si>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</si>
  <si>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</si>
  <si>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</si>
  <si>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</si>
  <si>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</si>
  <si>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</si>
  <si>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</si>
  <si>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</si>
  <si>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</si>
  <si>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</si>
  <si>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</si>
  <si>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</si>
  <si>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</si>
  <si>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</si>
  <si>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</si>
  <si>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</si>
  <si>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</si>
  <si>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</si>
  <si>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</si>
  <si>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</si>
  <si>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</si>
  <si>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</si>
  <si>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</si>
  <si>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</si>
  <si>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</si>
  <si>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</si>
  <si>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</si>
  <si>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</si>
  <si>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</si>
  <si>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</si>
  <si>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</si>
  <si>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</si>
  <si>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</si>
  <si>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</si>
  <si>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</si>
  <si>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</si>
  <si>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</si>
  <si>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</si>
  <si>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</si>
  <si>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</si>
  <si>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</si>
  <si>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</si>
  <si>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</si>
  <si>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</si>
  <si>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</si>
  <si>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</si>
  <si>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</si>
  <si>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</si>
  <si>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</si>
  <si>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</si>
  <si>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</si>
  <si>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</si>
  <si>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</si>
  <si>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</si>
  <si>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</si>
  <si>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</si>
  <si>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</si>
  <si>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</si>
  <si>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</si>
  <si>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</si>
  <si>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</si>
  <si>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</si>
  <si>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</si>
  <si>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</si>
  <si>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</si>
  <si>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</si>
  <si>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</si>
  <si>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</si>
  <si>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</si>
  <si>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</si>
  <si>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</si>
  <si>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</si>
  <si>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</si>
  <si>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</si>
  <si>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</si>
  <si>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</si>
  <si>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</si>
  <si>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</si>
  <si>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</si>
  <si>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</si>
  <si>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</si>
  <si>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</si>
  <si>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</si>
  <si>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</si>
  <si>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</si>
  <si>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</si>
  <si>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</si>
  <si>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</si>
  <si>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</si>
  <si>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</si>
  <si>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</si>
  <si>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</si>
  <si>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</si>
  <si>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</si>
  <si>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</si>
  <si>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</si>
  <si>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</si>
  <si>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</si>
  <si>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</si>
  <si>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</si>
  <si>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</si>
  <si>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</si>
  <si>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</si>
  <si>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</si>
  <si>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</si>
  <si>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</si>
  <si>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</si>
  <si>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</si>
  <si>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</si>
  <si>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</si>
  <si>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</si>
  <si>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</si>
  <si>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</si>
  <si>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</si>
  <si>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</si>
  <si>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</si>
  <si>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</si>
  <si>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</si>
  <si>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</si>
  <si>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</si>
  <si>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</si>
  <si>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</si>
  <si>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</si>
  <si>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</si>
  <si>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</si>
  <si>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</si>
  <si>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</si>
  <si>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</si>
  <si>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</si>
  <si>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</si>
  <si>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</si>
  <si>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</si>
  <si>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</si>
  <si>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</si>
  <si>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</si>
  <si>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</si>
  <si>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</si>
  <si>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</si>
  <si>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</si>
  <si>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</si>
  <si>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</si>
  <si>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</si>
  <si>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</si>
  <si>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</si>
  <si>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</si>
  <si>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</si>
  <si>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</si>
  <si>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</si>
  <si>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</si>
  <si>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</si>
  <si>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</si>
  <si>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</si>
  <si>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</si>
  <si>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</si>
  <si>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</si>
  <si>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</si>
  <si>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</si>
  <si>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</si>
  <si>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</si>
  <si>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</si>
  <si>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</si>
  <si>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</si>
  <si>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</si>
  <si>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</si>
  <si>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</si>
  <si>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</si>
  <si>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</si>
  <si>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</si>
  <si>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</si>
  <si>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</si>
  <si>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</si>
  <si>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</si>
  <si>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</si>
  <si>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</si>
  <si>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</si>
  <si>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</si>
  <si>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</si>
  <si>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</si>
  <si>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</si>
  <si>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</si>
  <si>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</si>
  <si>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</si>
  <si>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</si>
  <si>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</si>
  <si>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</si>
  <si>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</si>
  <si>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</si>
  <si>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</si>
  <si>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</si>
  <si>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</si>
  <si>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</si>
  <si>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</si>
  <si>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</si>
  <si>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</si>
  <si>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</si>
  <si>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</si>
  <si>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</si>
  <si>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</si>
  <si>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</si>
  <si>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</si>
  <si>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</si>
  <si>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</si>
  <si>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</si>
  <si>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</si>
  <si>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</si>
  <si>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</si>
  <si>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</si>
  <si>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</si>
  <si>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</si>
  <si>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</si>
  <si>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</si>
  <si>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</si>
  <si>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</si>
  <si>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</si>
  <si>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</si>
  <si>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</si>
  <si>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</si>
  <si>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</si>
  <si>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</si>
  <si>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</si>
  <si>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</si>
  <si>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</si>
  <si>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</si>
  <si>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</si>
  <si>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</si>
  <si>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</si>
  <si>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</si>
  <si>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</si>
  <si>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</si>
  <si>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</si>
  <si>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</si>
  <si>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</si>
  <si>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</si>
  <si>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</si>
  <si>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</si>
  <si>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</si>
  <si>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</si>
  <si>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</si>
  <si>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</si>
  <si>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</si>
  <si>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</si>
  <si>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</si>
  <si>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</si>
  <si>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</si>
  <si>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</si>
  <si>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</si>
  <si>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</si>
  <si>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</si>
  <si>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</si>
  <si>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</si>
  <si>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</si>
  <si>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</si>
  <si>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</si>
  <si>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</si>
  <si>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</si>
  <si>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</si>
  <si>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</si>
  <si>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</si>
  <si>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</si>
  <si>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</si>
  <si>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</si>
  <si>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</si>
  <si>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</si>
  <si>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</si>
  <si>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</si>
  <si>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</si>
  <si>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</si>
  <si>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</si>
  <si>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</si>
  <si>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</si>
  <si>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</si>
  <si>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</si>
  <si>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</si>
  <si>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</si>
  <si>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</si>
  <si>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</si>
  <si>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</si>
  <si>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</si>
  <si>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</si>
  <si>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</si>
  <si>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</si>
  <si>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</si>
  <si>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</si>
  <si>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</si>
  <si>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</si>
  <si>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</si>
  <si>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</si>
  <si>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</si>
  <si>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</si>
  <si>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</si>
  <si>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</si>
  <si>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</si>
  <si>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</si>
  <si>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</si>
  <si>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</si>
  <si>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</si>
  <si>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</si>
  <si>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</si>
  <si>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</si>
  <si>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</si>
  <si>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</si>
  <si>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</si>
  <si>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</si>
  <si>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</si>
  <si>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</si>
  <si>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</si>
  <si>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</si>
  <si>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</si>
  <si>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</si>
  <si>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</si>
  <si>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</si>
  <si>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</si>
  <si>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</si>
  <si>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</si>
  <si>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</si>
  <si>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</si>
  <si>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</si>
  <si>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</si>
  <si>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</si>
  <si>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</si>
  <si>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</si>
  <si>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</si>
  <si>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</si>
  <si>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</si>
  <si>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</si>
  <si>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</si>
  <si>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</si>
  <si>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</si>
  <si>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</si>
  <si>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</si>
  <si>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</si>
  <si>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</si>
  <si>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</si>
  <si>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</si>
  <si>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</si>
  <si>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</si>
  <si>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</si>
  <si>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</si>
  <si>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</si>
  <si>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</si>
  <si>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</si>
  <si>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</si>
  <si>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</si>
  <si>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</si>
  <si>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</si>
  <si>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</si>
  <si>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</si>
  <si>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</si>
  <si>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</si>
  <si>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</si>
  <si>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</si>
  <si>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</si>
  <si>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</si>
  <si>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</si>
  <si>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</si>
  <si>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</si>
  <si>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</si>
  <si>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</si>
  <si>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</si>
  <si>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</si>
  <si>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</si>
  <si>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</si>
  <si>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</si>
  <si>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</si>
  <si>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</si>
  <si>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</si>
  <si>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</si>
  <si>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</si>
  <si>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</si>
  <si>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</si>
  <si>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</si>
  <si>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</si>
  <si>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</si>
  <si>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</si>
  <si>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</si>
  <si>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</si>
  <si>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</si>
  <si>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</si>
  <si>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</si>
  <si>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</si>
  <si>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</si>
  <si>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</si>
  <si>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</si>
  <si>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</si>
  <si>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</si>
  <si>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</si>
  <si>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</si>
  <si>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</si>
  <si>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</si>
  <si>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</si>
  <si>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</si>
  <si>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</si>
  <si>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</si>
  <si>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</si>
  <si>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</si>
  <si>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</si>
  <si>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</si>
  <si>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</si>
  <si>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</si>
  <si>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</si>
  <si>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</si>
  <si>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</si>
  <si>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</si>
  <si>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</si>
  <si>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</si>
  <si>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</si>
  <si>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</si>
  <si>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</si>
  <si>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</si>
  <si>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</si>
  <si>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</si>
  <si>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</si>
  <si>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</si>
  <si>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</si>
  <si>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</si>
  <si>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</si>
  <si>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</si>
  <si>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</si>
  <si>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</si>
  <si>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</si>
  <si>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</si>
  <si>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</si>
  <si>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</si>
  <si>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</si>
  <si>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</si>
  <si>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</si>
  <si>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</si>
  <si>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</si>
  <si>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</si>
  <si>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</si>
  <si>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</si>
  <si>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</si>
  <si>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</si>
  <si>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</si>
  <si>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</si>
  <si>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</si>
  <si>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</si>
  <si>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</si>
  <si>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</si>
  <si>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</si>
  <si>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</si>
  <si>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</si>
  <si>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</si>
  <si>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</si>
  <si>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</si>
  <si>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</si>
  <si>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</si>
  <si>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</si>
  <si>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</si>
  <si>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</si>
  <si>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</si>
  <si>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</si>
  <si>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</si>
  <si>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</si>
  <si>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</si>
  <si>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</si>
  <si>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</si>
  <si>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</si>
  <si>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</si>
  <si>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</si>
  <si>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</si>
  <si>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</si>
  <si>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</si>
  <si>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</si>
  <si>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</si>
  <si>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</si>
  <si>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</si>
  <si>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</si>
  <si>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</si>
  <si>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</si>
  <si>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</si>
  <si>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</si>
  <si>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</si>
  <si>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</si>
  <si>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</si>
  <si>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</si>
  <si>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</si>
  <si>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</si>
  <si>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</si>
  <si>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</si>
  <si>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</si>
  <si>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</si>
  <si>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</si>
  <si>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</si>
  <si>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</si>
  <si>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</si>
  <si>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</si>
  <si>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</si>
  <si>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</si>
  <si>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</si>
  <si>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</si>
  <si>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</si>
  <si>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</si>
  <si>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</si>
  <si>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</si>
  <si>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</si>
  <si>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</si>
  <si>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</si>
  <si>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</si>
  <si>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</si>
  <si>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</si>
  <si>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</si>
  <si>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</si>
  <si>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</si>
  <si>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</si>
  <si>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</si>
  <si>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</si>
  <si>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</si>
  <si>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</si>
  <si>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</si>
  <si>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</si>
  <si>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</si>
  <si>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</si>
  <si>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</si>
  <si>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</si>
  <si>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</si>
  <si>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</si>
  <si>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</si>
  <si>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</si>
  <si>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</si>
  <si>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</si>
  <si>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</si>
  <si>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</si>
  <si>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</si>
  <si>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</si>
  <si>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</si>
  <si>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</si>
  <si>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</si>
  <si>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</si>
  <si>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</si>
  <si>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</si>
  <si>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</si>
  <si>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</si>
  <si>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</si>
  <si>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</si>
  <si>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</si>
  <si>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</si>
  <si>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</si>
  <si>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</si>
  <si>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</si>
  <si>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</si>
  <si>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</si>
  <si>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</si>
  <si>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</si>
  <si>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</si>
  <si>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</si>
  <si>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</si>
  <si>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</si>
  <si>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</si>
  <si>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</si>
  <si>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</si>
  <si>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</si>
  <si>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</si>
  <si>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</si>
  <si>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</si>
  <si>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</si>
  <si>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</si>
  <si>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</si>
  <si>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</si>
  <si>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</si>
  <si>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</si>
  <si>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</si>
  <si>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</si>
  <si>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</si>
  <si>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</si>
  <si>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</si>
  <si>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</si>
  <si>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</si>
  <si>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</si>
  <si>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</si>
  <si>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</si>
  <si>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</si>
  <si>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</si>
  <si>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</si>
  <si>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</si>
  <si>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</si>
  <si>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</si>
  <si>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</si>
  <si>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</si>
  <si>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</si>
  <si>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</si>
  <si>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</si>
  <si>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</si>
  <si>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</si>
  <si>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</si>
  <si>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</si>
  <si>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</si>
  <si>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</si>
  <si>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</si>
  <si>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</si>
  <si>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</si>
  <si>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</si>
  <si>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</si>
  <si>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</si>
  <si>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</si>
  <si>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</si>
  <si>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</si>
  <si>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</si>
  <si>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</si>
  <si>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</si>
  <si>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</si>
  <si>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</si>
  <si>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</si>
  <si>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</si>
  <si>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</si>
  <si>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</si>
  <si>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</si>
  <si>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</si>
  <si>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</si>
  <si>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</si>
  <si>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</si>
  <si>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</si>
  <si>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</si>
  <si>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</si>
  <si>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</si>
  <si>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</si>
  <si>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</si>
  <si>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</si>
  <si>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</si>
  <si>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</si>
  <si>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</si>
  <si>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</si>
  <si>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</si>
  <si>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</si>
  <si>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</si>
  <si>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</si>
  <si>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</si>
  <si>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</si>
  <si>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</si>
  <si>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</si>
  <si>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</si>
  <si>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</si>
  <si>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</si>
  <si>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</si>
  <si>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</si>
  <si>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</si>
  <si>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</si>
  <si>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</si>
  <si>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</si>
  <si>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</si>
  <si>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</si>
  <si>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</si>
  <si>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</si>
  <si>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</si>
  <si>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</si>
  <si>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</si>
  <si>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</si>
  <si>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</si>
  <si>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</si>
  <si>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</si>
  <si>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</si>
  <si>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</si>
  <si>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</si>
  <si>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</si>
  <si>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</si>
  <si>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</si>
  <si>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</si>
  <si>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</si>
  <si>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</si>
  <si>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</si>
  <si>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</si>
  <si>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</si>
  <si>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</si>
  <si>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</si>
  <si>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</si>
  <si>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</si>
  <si>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</si>
  <si>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</si>
  <si>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</si>
  <si>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</si>
  <si>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</si>
  <si>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</si>
  <si>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</si>
  <si>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</si>
  <si>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</si>
  <si>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</si>
  <si>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</si>
  <si>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</si>
  <si>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</si>
  <si>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</si>
  <si>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</si>
  <si>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</si>
  <si>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</si>
  <si>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</si>
  <si>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</si>
  <si>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</si>
  <si>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</si>
  <si>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</si>
  <si>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</si>
  <si>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</si>
  <si>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</si>
  <si>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</si>
  <si>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</si>
  <si>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</si>
  <si>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</si>
  <si>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</si>
  <si>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</si>
  <si>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</si>
  <si>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</si>
  <si>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</si>
  <si>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</si>
  <si>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</si>
  <si>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</si>
  <si>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</si>
  <si>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</si>
  <si>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</si>
  <si>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</si>
  <si>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</si>
  <si>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</si>
  <si>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</si>
  <si>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</si>
  <si>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</si>
  <si>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</si>
  <si>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</si>
  <si>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</si>
  <si>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</si>
  <si>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</si>
  <si>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</si>
  <si>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</si>
  <si>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</si>
  <si>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</si>
  <si>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</si>
  <si>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</si>
  <si>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</si>
  <si>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</si>
  <si>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</si>
  <si>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</si>
  <si>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</si>
  <si>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</si>
  <si>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</si>
  <si>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</si>
  <si>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</si>
  <si>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</si>
  <si>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</si>
  <si>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</si>
  <si>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</si>
  <si>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</si>
  <si>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</si>
  <si>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</si>
  <si>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</si>
  <si>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</si>
  <si>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</si>
  <si>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</si>
  <si>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</si>
  <si>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</si>
  <si>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</si>
  <si>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</si>
  <si>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</si>
  <si>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</si>
  <si>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</si>
  <si>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</si>
  <si>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</si>
  <si>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</si>
  <si>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</si>
  <si>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</si>
  <si>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</si>
  <si>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</si>
  <si>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</si>
  <si>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</si>
  <si>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</si>
  <si>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</si>
  <si>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</si>
  <si>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</si>
  <si>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</si>
  <si>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</si>
  <si>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</si>
  <si>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</si>
  <si>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</si>
  <si>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</si>
  <si>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</si>
  <si>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</si>
  <si>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</si>
  <si>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</si>
  <si>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</si>
  <si>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</si>
  <si>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</si>
  <si>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</si>
  <si>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</si>
  <si>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</si>
  <si>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</si>
  <si>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</si>
  <si>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</si>
  <si>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</si>
  <si>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</si>
  <si>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</si>
  <si>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</si>
  <si>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</si>
  <si>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</si>
  <si>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</si>
  <si>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</si>
  <si>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</si>
  <si>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</si>
  <si>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</si>
  <si>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</si>
  <si>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</si>
  <si>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</si>
  <si>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</si>
  <si>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</si>
  <si>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</si>
  <si>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</si>
  <si>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</si>
  <si>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</si>
  <si>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</si>
  <si>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</si>
  <si>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</si>
  <si>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</si>
  <si>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</si>
  <si>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</si>
  <si>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</si>
  <si>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</si>
  <si>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</si>
  <si>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</si>
  <si>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</si>
  <si>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</si>
  <si>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</si>
  <si>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</si>
  <si>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</si>
  <si>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</si>
  <si>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</si>
  <si>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</si>
  <si>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</si>
  <si>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</si>
  <si>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</si>
  <si>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</si>
  <si>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</si>
  <si>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</si>
  <si>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</si>
  <si>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</si>
  <si>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</si>
  <si>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</si>
  <si>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</si>
  <si>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</si>
  <si>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</si>
  <si>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</si>
  <si>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</si>
  <si>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</si>
  <si>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</si>
  <si>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</si>
  <si>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</si>
  <si>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</si>
  <si>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</si>
  <si>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</si>
  <si>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</si>
  <si>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</si>
  <si>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</si>
  <si>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</si>
  <si>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</si>
  <si>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</si>
  <si>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</si>
  <si>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</si>
  <si>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</si>
  <si>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</si>
  <si>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</si>
  <si>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</si>
  <si>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</si>
  <si>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</si>
  <si>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</si>
  <si>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</si>
  <si>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</si>
  <si>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</si>
  <si>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</si>
  <si>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</si>
  <si>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</si>
  <si>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</si>
  <si>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</si>
  <si>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</si>
  <si>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</si>
  <si>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</si>
  <si>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</si>
  <si>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</si>
  <si>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</si>
  <si>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</si>
  <si>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</si>
  <si>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</si>
  <si>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</si>
  <si>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</si>
  <si>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</si>
  <si>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</si>
  <si>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</si>
  <si>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</si>
  <si>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</si>
  <si>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</si>
  <si>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</si>
  <si>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</si>
  <si>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</si>
  <si>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</si>
  <si>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</si>
  <si>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</si>
  <si>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</si>
  <si>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</si>
  <si>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</si>
  <si>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</si>
  <si>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</si>
  <si>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</si>
  <si>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</si>
  <si>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</si>
  <si>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</si>
  <si>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</si>
  <si>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</si>
  <si>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</si>
  <si>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</si>
  <si>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</si>
  <si>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</si>
  <si>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</si>
  <si>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</si>
  <si>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</si>
  <si>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</si>
  <si>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</si>
  <si>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</si>
  <si>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</si>
  <si>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</si>
  <si>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</si>
  <si>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</si>
  <si>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</si>
  <si>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</si>
  <si>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</si>
  <si>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</si>
  <si>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</si>
  <si>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</si>
  <si>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</si>
  <si>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</si>
  <si>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</si>
  <si>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</si>
  <si>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</si>
  <si>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</si>
  <si>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</si>
  <si>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</si>
  <si>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</si>
  <si>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</si>
  <si>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</si>
  <si>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</si>
  <si>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</si>
  <si>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</si>
  <si>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</si>
  <si>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</si>
  <si>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</si>
  <si>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</si>
  <si>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</si>
  <si>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</si>
  <si>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</si>
  <si>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</si>
  <si>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</si>
  <si>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</si>
  <si>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</si>
  <si>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</si>
  <si>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</si>
  <si>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</si>
  <si>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</si>
  <si>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</si>
  <si>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</si>
  <si>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</si>
  <si>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</si>
  <si>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</si>
  <si>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</si>
  <si>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</si>
  <si>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</si>
  <si>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</si>
  <si>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</si>
  <si>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</si>
  <si>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</si>
  <si>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</si>
  <si>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</si>
  <si>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</si>
  <si>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</si>
  <si>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</si>
  <si>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</si>
  <si>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</si>
  <si>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</si>
  <si>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</si>
  <si>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</si>
  <si>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</si>
  <si>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</si>
  <si>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</si>
  <si>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</si>
  <si>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</si>
  <si>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</si>
  <si>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</si>
  <si>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</si>
  <si>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</si>
  <si>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</si>
  <si>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</si>
  <si>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</si>
  <si>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</si>
  <si>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</si>
  <si>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</si>
  <si>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</si>
  <si>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</si>
  <si>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</si>
  <si>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</si>
  <si>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</si>
  <si>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</si>
  <si>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</si>
  <si>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</si>
  <si>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</si>
  <si>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</si>
  <si>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</si>
  <si>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</si>
  <si>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</si>
  <si>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</si>
  <si>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</si>
  <si>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</si>
  <si>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</si>
  <si>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</si>
  <si>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</si>
  <si>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</si>
  <si>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</si>
  <si>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</si>
  <si>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</si>
  <si>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</si>
  <si>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</si>
  <si>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</si>
  <si>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</si>
  <si>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</si>
  <si>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</si>
  <si>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</si>
  <si>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</si>
  <si>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</si>
  <si>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</si>
  <si>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</si>
  <si>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</si>
  <si>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</si>
  <si>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</si>
  <si>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</si>
  <si>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</si>
  <si>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</si>
  <si>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</si>
  <si>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</si>
  <si>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</si>
  <si>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</si>
  <si>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</si>
  <si>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</si>
  <si>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</si>
  <si>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</si>
  <si>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</si>
  <si>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</si>
  <si>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</si>
  <si>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</si>
  <si>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</si>
  <si>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</si>
  <si>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</si>
  <si>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</si>
  <si>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</si>
  <si>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</si>
  <si>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</si>
  <si>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</si>
  <si>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</si>
  <si>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</si>
  <si>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</si>
  <si>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</si>
  <si>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</si>
  <si>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</si>
  <si>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</si>
  <si>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</si>
  <si>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</si>
  <si>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</si>
  <si>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</si>
  <si>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</si>
  <si>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</si>
  <si>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</si>
  <si>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</si>
  <si>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</si>
  <si>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</si>
  <si>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</si>
  <si>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</si>
  <si>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</si>
  <si>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</si>
  <si>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</si>
  <si>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</si>
  <si>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</si>
  <si>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</si>
  <si>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</si>
  <si>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</si>
  <si>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</si>
  <si>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</si>
  <si>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</si>
  <si>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</si>
  <si>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</si>
  <si>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</si>
  <si>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</si>
  <si>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</si>
  <si>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</si>
  <si>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</si>
  <si>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</si>
  <si>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</si>
  <si>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</si>
  <si>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</si>
  <si>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</si>
  <si>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</si>
  <si>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</si>
  <si>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</si>
  <si>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</si>
  <si>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</si>
  <si>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</si>
  <si>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</si>
  <si>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</si>
  <si>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</si>
  <si>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</si>
  <si>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</si>
  <si>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</si>
  <si>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</si>
  <si>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</si>
  <si>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</si>
  <si>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</si>
  <si>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</si>
  <si>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</si>
  <si>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</si>
  <si>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</si>
  <si>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</si>
  <si>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</si>
  <si>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</si>
  <si>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</si>
  <si>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</si>
  <si>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</si>
  <si>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</si>
  <si>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</si>
  <si>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</si>
  <si>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</si>
  <si>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</si>
  <si>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</si>
  <si>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</si>
  <si>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</si>
  <si>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</si>
  <si>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</si>
  <si>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</si>
  <si>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</si>
  <si>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</si>
  <si>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</si>
  <si>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</si>
  <si>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</si>
  <si>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</si>
  <si>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</si>
  <si>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</si>
  <si>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</si>
  <si>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</si>
  <si>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</si>
  <si>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</si>
  <si>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</si>
  <si>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</si>
  <si>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</si>
  <si>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</si>
  <si>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</si>
  <si>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</si>
  <si>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</si>
  <si>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</si>
  <si>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</si>
  <si>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</si>
  <si>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</si>
  <si>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</si>
  <si>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</si>
  <si>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</si>
  <si>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</si>
  <si>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</si>
  <si>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</si>
  <si>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</si>
  <si>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</si>
  <si>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</si>
  <si>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</si>
  <si>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</si>
  <si>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</si>
  <si>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</si>
  <si>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</si>
  <si>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</si>
  <si>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</si>
  <si>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</si>
  <si>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</si>
  <si>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</si>
  <si>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</si>
  <si>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</si>
  <si>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</si>
  <si>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</si>
  <si>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</si>
  <si>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</si>
  <si>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</si>
  <si>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</si>
  <si>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</si>
  <si>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</si>
  <si>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</si>
  <si>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</si>
  <si>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</si>
  <si>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</si>
  <si>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</si>
  <si>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</si>
  <si>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</si>
  <si>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</si>
  <si>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</si>
  <si>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</si>
  <si>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</si>
  <si>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</si>
  <si>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</si>
  <si>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</si>
  <si>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</si>
  <si>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</si>
  <si>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</si>
  <si>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</si>
  <si>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</si>
  <si>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</si>
  <si>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</si>
  <si>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</si>
  <si>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</si>
  <si>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</si>
  <si>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</si>
  <si>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</si>
  <si>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</si>
  <si>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</si>
  <si>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</si>
  <si>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</si>
  <si>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</si>
  <si>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</si>
  <si>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</si>
  <si>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</si>
  <si>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</si>
  <si>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</si>
  <si>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</si>
  <si>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</si>
  <si>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</si>
  <si>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</si>
  <si>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</si>
  <si>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</si>
  <si>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</si>
  <si>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</si>
  <si>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</si>
  <si>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</si>
  <si>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</si>
  <si>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</si>
  <si>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</si>
  <si>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</si>
  <si>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</si>
  <si>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</si>
  <si>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</si>
  <si>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</si>
  <si>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</si>
  <si>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</si>
  <si>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</si>
  <si>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</si>
  <si>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</si>
  <si>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</si>
  <si>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</si>
  <si>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</si>
  <si>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</si>
  <si>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</si>
  <si>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</si>
  <si>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</si>
  <si>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</si>
  <si>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</si>
  <si>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</si>
  <si>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</si>
  <si>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</si>
  <si>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</si>
  <si>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</si>
  <si>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</si>
  <si>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</si>
  <si>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</si>
  <si>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</si>
  <si>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</si>
  <si>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</si>
  <si>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</si>
  <si>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</si>
  <si>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</si>
  <si>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</si>
  <si>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</si>
  <si>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</si>
  <si>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</si>
  <si>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</si>
  <si>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</si>
  <si>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</si>
  <si>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</si>
  <si>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</si>
  <si>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</si>
  <si>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</si>
  <si>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</si>
  <si>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</si>
  <si>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</si>
  <si>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</si>
  <si>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</si>
  <si>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</si>
  <si>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</si>
  <si>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</si>
  <si>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</si>
  <si>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</si>
  <si>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</si>
  <si>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</si>
  <si>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</si>
  <si>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</si>
  <si>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</si>
  <si>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</si>
  <si>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</si>
  <si>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</si>
  <si>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</si>
  <si>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</si>
  <si>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</si>
  <si>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</si>
  <si>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</si>
  <si>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</si>
  <si>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</si>
  <si>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</si>
  <si>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</si>
  <si>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</si>
  <si>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</si>
  <si>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</si>
  <si>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</si>
  <si>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</si>
  <si>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</si>
  <si>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</si>
  <si>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</si>
  <si>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</si>
  <si>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</si>
  <si>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</si>
  <si>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</si>
  <si>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</si>
  <si>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</si>
  <si>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</si>
  <si>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</si>
  <si>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</si>
  <si>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</si>
  <si>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</si>
  <si>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</si>
  <si>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</si>
  <si>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</si>
  <si>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</si>
  <si>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</si>
  <si>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</si>
  <si>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</si>
  <si>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</si>
  <si>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</si>
  <si>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</si>
  <si>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</si>
  <si>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</si>
  <si>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</si>
  <si>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</si>
  <si>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</si>
  <si>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</si>
  <si>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</si>
  <si>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</si>
  <si>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</si>
  <si>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</si>
  <si>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</si>
  <si>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</si>
  <si>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</si>
  <si>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</si>
  <si>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</si>
  <si>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</si>
  <si>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</si>
  <si>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</si>
  <si>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</si>
  <si>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</si>
  <si>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</si>
  <si>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</si>
  <si>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</si>
  <si>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</si>
  <si>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</si>
  <si>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</si>
  <si>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</si>
  <si>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</si>
  <si>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</si>
  <si>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</si>
  <si>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</si>
  <si>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</si>
  <si>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</si>
  <si>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</si>
  <si>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</si>
  <si>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</si>
  <si>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</si>
  <si>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</si>
  <si>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</si>
  <si>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</si>
  <si>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</si>
  <si>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</si>
  <si>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</si>
  <si>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</si>
  <si>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</si>
  <si>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</si>
  <si>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</si>
  <si>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</si>
  <si>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</si>
  <si>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</si>
  <si>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</si>
  <si>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</si>
  <si>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</si>
  <si>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</si>
  <si>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</si>
  <si>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</si>
  <si>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</si>
  <si>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</si>
  <si>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</si>
  <si>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</si>
  <si>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</si>
  <si>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</si>
  <si>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</si>
  <si>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</si>
  <si>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</si>
  <si>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</si>
  <si>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</si>
  <si>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</si>
  <si>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</si>
  <si>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</si>
  <si>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</si>
  <si>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</si>
  <si>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</si>
  <si>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</si>
  <si>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</si>
  <si>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</si>
  <si>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</si>
  <si>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</si>
  <si>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</si>
  <si>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</si>
  <si>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</si>
  <si>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</si>
  <si>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</si>
  <si>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</si>
  <si>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</si>
  <si>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</si>
  <si>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</si>
  <si>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</si>
  <si>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</si>
  <si>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</si>
  <si>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</si>
  <si>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</si>
  <si>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</si>
  <si>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</si>
  <si>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</si>
  <si>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</si>
  <si>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</si>
  <si>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</si>
  <si>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</si>
  <si>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</si>
  <si>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</si>
  <si>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</si>
  <si>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</si>
  <si>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</si>
  <si>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</si>
  <si>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</si>
  <si>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</si>
  <si>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</si>
  <si>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</si>
  <si>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</si>
  <si>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</si>
  <si>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</si>
  <si>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</si>
  <si>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</si>
  <si>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</si>
  <si>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</si>
  <si>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</si>
  <si>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</si>
  <si>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</si>
  <si>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</si>
  <si>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</si>
  <si>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</si>
  <si>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</si>
  <si>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</si>
  <si>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</si>
  <si>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</si>
  <si>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</si>
  <si>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</si>
  <si>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</si>
  <si>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</si>
  <si>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</si>
  <si>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</si>
  <si>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</si>
  <si>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</si>
  <si>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</si>
  <si>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</si>
  <si>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</si>
  <si>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</si>
  <si>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</si>
  <si>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</si>
  <si>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</si>
  <si>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</si>
  <si>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</si>
  <si>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</si>
  <si>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</si>
  <si>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</si>
  <si>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</si>
  <si>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</si>
  <si>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</si>
  <si>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</si>
  <si>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</si>
  <si>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</si>
  <si>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</si>
  <si>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</si>
  <si>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</si>
  <si>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</si>
  <si>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</si>
  <si>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</si>
  <si>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</si>
  <si>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</si>
  <si>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</si>
  <si>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</si>
  <si>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</si>
  <si>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</si>
  <si>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</si>
  <si>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</si>
  <si>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</si>
  <si>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</si>
  <si>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</si>
  <si>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</si>
  <si>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</si>
  <si>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</si>
  <si>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</si>
  <si>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</si>
  <si>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</si>
  <si>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</si>
  <si>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</si>
  <si>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</si>
  <si>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</si>
  <si>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</si>
  <si>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</si>
  <si>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</si>
  <si>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</si>
  <si>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</si>
  <si>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</si>
  <si>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</si>
  <si>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</si>
  <si>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</si>
  <si>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</si>
  <si>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</si>
  <si>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</si>
  <si>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</si>
  <si>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</si>
  <si>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</si>
  <si>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</si>
  <si>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</si>
  <si>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</si>
  <si>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</si>
  <si>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</si>
  <si>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</si>
  <si>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</si>
  <si>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</si>
  <si>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</si>
  <si>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</si>
  <si>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</si>
  <si>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</si>
  <si>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</si>
  <si>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</si>
  <si>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</si>
  <si>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</si>
  <si>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</si>
  <si>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</si>
  <si>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</si>
  <si>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</si>
  <si>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</si>
  <si>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</si>
  <si>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</si>
  <si>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</si>
  <si>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</si>
  <si>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</si>
  <si>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</si>
  <si>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</si>
  <si>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</si>
  <si>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</si>
  <si>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</si>
  <si>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</si>
  <si>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</si>
  <si>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</si>
  <si>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</si>
  <si>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</si>
  <si>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</si>
  <si>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</si>
  <si>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</si>
  <si>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</si>
  <si>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</si>
  <si>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</si>
  <si>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</si>
  <si>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</si>
  <si>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</si>
  <si>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</si>
  <si>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</si>
  <si>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</si>
  <si>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</si>
  <si>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</si>
  <si>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</si>
  <si>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</si>
  <si>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</si>
  <si>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</si>
  <si>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</si>
  <si>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</si>
  <si>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</si>
  <si>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</si>
  <si>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</si>
  <si>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</si>
  <si>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</si>
  <si>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</si>
  <si>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</si>
  <si>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</si>
  <si>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</si>
  <si>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</si>
  <si>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</si>
  <si>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</si>
  <si>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</si>
  <si>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</si>
  <si>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</si>
  <si>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</si>
  <si>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</si>
  <si>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</si>
  <si>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</si>
  <si>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</si>
  <si>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</si>
  <si>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</si>
  <si>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</si>
  <si>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</si>
  <si>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</si>
  <si>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</si>
  <si>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</si>
  <si>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</si>
  <si>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</si>
  <si>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</si>
  <si>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</si>
  <si>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</si>
  <si>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</si>
  <si>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</si>
  <si>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</si>
  <si>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</si>
  <si>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</si>
  <si>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</si>
  <si>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</si>
  <si>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</si>
  <si>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</si>
  <si>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</si>
  <si>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</si>
  <si>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</si>
  <si>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</si>
  <si>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</si>
  <si>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</si>
  <si>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</si>
  <si>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</si>
  <si>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</si>
  <si>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</si>
  <si>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</si>
  <si>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</si>
  <si>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</si>
  <si>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</si>
  <si>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</si>
  <si>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</si>
  <si>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</si>
  <si>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</si>
  <si>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</si>
  <si>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</si>
  <si>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</si>
  <si>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</si>
  <si>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</si>
  <si>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</si>
  <si>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</si>
  <si>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</si>
  <si>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</si>
  <si>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</si>
  <si>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</si>
  <si>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</si>
  <si>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</si>
  <si>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</si>
  <si>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</si>
  <si>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</si>
  <si>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</si>
  <si>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</si>
  <si>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</si>
  <si>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</si>
  <si>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</si>
  <si>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</si>
  <si>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</si>
  <si>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</si>
  <si>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</si>
  <si>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</si>
  <si>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</si>
  <si>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</si>
  <si>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</si>
  <si>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</si>
  <si>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</si>
  <si>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</si>
  <si>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</si>
  <si>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</si>
  <si>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</si>
  <si>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</si>
  <si>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</si>
  <si>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</si>
  <si>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</si>
  <si>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</si>
  <si>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</si>
  <si>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</si>
  <si>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</si>
  <si>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</si>
  <si>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</si>
  <si>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</si>
  <si>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</si>
  <si>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</si>
  <si>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</si>
  <si>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</si>
  <si>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</si>
  <si>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</si>
  <si>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</si>
  <si>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</si>
  <si>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</si>
  <si>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</si>
  <si>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</si>
  <si>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</si>
  <si>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</si>
  <si>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</si>
  <si>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</si>
  <si>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</si>
  <si>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</si>
  <si>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</si>
  <si>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</si>
  <si>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</si>
  <si>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</si>
  <si>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</si>
  <si>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</si>
  <si>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</si>
  <si>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</si>
  <si>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</si>
  <si>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</si>
  <si>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</si>
  <si>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</si>
  <si>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</si>
  <si>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</si>
  <si>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</si>
  <si>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</si>
  <si>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</si>
  <si>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</si>
  <si>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</si>
  <si>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</si>
  <si>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</si>
  <si>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</si>
  <si>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</si>
  <si>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</si>
  <si>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</si>
  <si>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</si>
  <si>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</si>
  <si>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</si>
  <si>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</si>
  <si>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</si>
  <si>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</si>
  <si>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</si>
  <si>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</si>
  <si>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</si>
  <si>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</si>
  <si>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</si>
  <si>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</si>
  <si>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</si>
  <si>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</si>
  <si>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</si>
  <si>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</si>
  <si>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</si>
  <si>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</si>
  <si>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</si>
  <si>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</si>
  <si>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</si>
  <si>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</si>
  <si>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</si>
  <si>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</si>
  <si>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</si>
  <si>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</si>
  <si>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</si>
  <si>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</si>
  <si>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</si>
  <si>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</si>
  <si>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</si>
  <si>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</si>
  <si>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</si>
  <si>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</si>
  <si>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</si>
  <si>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</si>
  <si>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</si>
  <si>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</si>
  <si>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</si>
  <si>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</si>
  <si>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</si>
  <si>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</si>
  <si>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</si>
  <si>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</si>
  <si>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</si>
  <si>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</si>
  <si>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</si>
  <si>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</si>
  <si>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</si>
  <si>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</si>
  <si>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</si>
  <si>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</si>
  <si>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</si>
  <si>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</si>
  <si>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</si>
  <si>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</si>
  <si>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</si>
  <si>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</si>
  <si>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</si>
  <si>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</si>
  <si>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</si>
  <si>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</si>
  <si>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</si>
  <si>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</si>
  <si>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</si>
  <si>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</si>
  <si>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</si>
  <si>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</si>
  <si>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</si>
  <si>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</si>
  <si>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</si>
  <si>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</si>
  <si>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</si>
  <si>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</si>
  <si>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</si>
  <si>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</si>
  <si>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</si>
  <si>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</si>
  <si>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</si>
  <si>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</si>
  <si>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</si>
  <si>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</si>
  <si>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</si>
  <si>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</si>
  <si>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</si>
  <si>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</si>
  <si>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</si>
  <si>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</si>
  <si>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</si>
  <si>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</si>
  <si>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</si>
  <si>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</si>
  <si>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</si>
  <si>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</si>
  <si>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</si>
  <si>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</si>
  <si>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</si>
  <si>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</si>
  <si>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</si>
  <si>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</si>
  <si>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</si>
  <si>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</si>
  <si>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</si>
  <si>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</si>
  <si>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</si>
  <si>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</si>
  <si>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</si>
  <si>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</si>
  <si>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</si>
  <si>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</si>
  <si>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</si>
  <si>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</si>
  <si>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</si>
  <si>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</si>
  <si>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</si>
  <si>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</si>
  <si>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</si>
  <si>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</si>
  <si>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</si>
  <si>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</si>
  <si>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</si>
  <si>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</si>
  <si>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</si>
  <si>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</si>
  <si>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</si>
  <si>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</si>
  <si>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</si>
  <si>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</si>
  <si>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</si>
  <si>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</si>
  <si>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</si>
  <si>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</si>
  <si>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</si>
  <si>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</si>
  <si>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</si>
  <si>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</si>
  <si>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</si>
  <si>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</si>
  <si>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</si>
  <si>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</si>
  <si>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</si>
  <si>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</si>
  <si>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</si>
  <si>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</si>
  <si>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</si>
  <si>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</si>
  <si>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</si>
  <si>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</si>
  <si>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</si>
  <si>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</si>
  <si>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</si>
  <si>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</si>
  <si>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</si>
  <si>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</si>
  <si>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</si>
  <si>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</si>
  <si>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</si>
  <si>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</si>
  <si>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</si>
  <si>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</si>
  <si>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</si>
  <si>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</si>
  <si>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</si>
  <si>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</si>
  <si>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</si>
  <si>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</si>
  <si>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</si>
  <si>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</si>
  <si>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</si>
  <si>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</si>
  <si>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</si>
  <si>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</si>
  <si>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</si>
  <si>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</si>
  <si>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</si>
  <si>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</si>
  <si>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</si>
  <si>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</si>
  <si>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</si>
  <si>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</si>
  <si>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</si>
  <si>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</si>
  <si>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</si>
  <si>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</si>
  <si>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</si>
  <si>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</si>
  <si>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</si>
  <si>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</si>
  <si>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</si>
  <si>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</si>
  <si>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</si>
  <si>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</si>
  <si>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</si>
  <si>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</si>
  <si>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</si>
  <si>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</si>
  <si>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</si>
  <si>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</si>
  <si>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</si>
  <si>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</si>
  <si>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</si>
  <si>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</si>
  <si>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</si>
  <si>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</si>
  <si>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</si>
  <si>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</si>
  <si>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</si>
  <si>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</si>
  <si>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</si>
  <si>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</si>
  <si>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</si>
  <si>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</si>
  <si>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</si>
  <si>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</si>
  <si>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</si>
  <si>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</si>
  <si>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</si>
  <si>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</si>
  <si>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</si>
  <si>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</si>
  <si>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</si>
  <si>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</si>
  <si>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</si>
  <si>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</si>
  <si>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</si>
  <si>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</si>
  <si>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</si>
  <si>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</si>
  <si>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</si>
  <si>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</si>
  <si>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</si>
  <si>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</si>
  <si>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</si>
  <si>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</si>
  <si>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</si>
  <si>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</si>
  <si>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</si>
  <si>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</si>
  <si>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</si>
  <si>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</si>
  <si>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</si>
  <si>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</si>
  <si>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</si>
  <si>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</si>
  <si>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</si>
  <si>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</si>
  <si>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</si>
  <si>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</si>
  <si>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</si>
  <si>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</si>
  <si>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</si>
  <si>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</si>
  <si>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</si>
  <si>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</si>
  <si>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</si>
  <si>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</si>
  <si>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</si>
  <si>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</si>
  <si>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</si>
  <si>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</si>
  <si>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</si>
  <si>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</si>
  <si>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</si>
  <si>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</si>
  <si>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</si>
  <si>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</si>
  <si>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</si>
  <si>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</si>
  <si>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</si>
  <si>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</si>
  <si>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</si>
  <si>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</si>
  <si>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</si>
  <si>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</si>
  <si>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</si>
  <si>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</si>
  <si>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</si>
  <si>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</si>
  <si>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</si>
  <si>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</si>
  <si>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</si>
  <si>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</si>
  <si>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</si>
  <si>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</si>
  <si>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</si>
  <si>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</si>
  <si>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</si>
  <si>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</si>
  <si>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</si>
  <si>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</si>
  <si>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</si>
  <si>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</si>
  <si>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</si>
  <si>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</si>
  <si>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</si>
  <si>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</si>
  <si>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</si>
  <si>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</si>
  <si>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</si>
  <si>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</si>
  <si>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</si>
  <si>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</si>
  <si>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</si>
  <si>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</si>
  <si>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</si>
  <si>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</si>
  <si>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</si>
  <si>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</si>
  <si>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</si>
  <si>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</si>
  <si>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</si>
  <si>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</si>
  <si>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</si>
  <si>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</si>
  <si>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</si>
  <si>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</si>
  <si>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</si>
  <si>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</si>
  <si>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</si>
  <si>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</si>
  <si>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</si>
  <si>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</si>
  <si>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</si>
  <si>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</si>
  <si>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</si>
  <si>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</si>
  <si>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</si>
  <si>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</si>
  <si>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</si>
  <si>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</si>
  <si>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</si>
  <si>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</si>
  <si>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</si>
  <si>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</si>
  <si>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</si>
  <si>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</si>
  <si>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</si>
  <si>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</si>
  <si>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</si>
  <si>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</si>
  <si>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</si>
  <si>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</si>
  <si>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</si>
  <si>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</si>
  <si>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</si>
  <si>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</si>
  <si>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</si>
  <si>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</si>
  <si>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</si>
  <si>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</si>
  <si>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</si>
  <si>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</si>
  <si>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</si>
  <si>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</si>
  <si>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</si>
  <si>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</si>
  <si>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</si>
  <si>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</si>
  <si>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</si>
  <si>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</si>
  <si>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</si>
  <si>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</si>
  <si>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</si>
  <si>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</si>
  <si>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</si>
  <si>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</si>
  <si>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</si>
  <si>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</si>
  <si>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</si>
  <si>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</si>
  <si>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</si>
  <si>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</si>
  <si>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</si>
  <si>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</si>
  <si>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</si>
  <si>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</si>
  <si>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</si>
  <si>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</si>
  <si>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</si>
  <si>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</si>
  <si>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</si>
  <si>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</si>
  <si>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</si>
  <si>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</si>
  <si>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</si>
  <si>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</si>
  <si>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</si>
  <si>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</si>
  <si>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</si>
  <si>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</si>
  <si>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</si>
  <si>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</si>
  <si>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</si>
  <si>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</si>
  <si>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</si>
  <si>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</si>
  <si>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</si>
  <si>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</si>
  <si>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</si>
  <si>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</si>
  <si>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</si>
  <si>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</si>
  <si>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</si>
  <si>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</si>
  <si>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</si>
  <si>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</si>
  <si>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</si>
  <si>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</si>
  <si>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</si>
  <si>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</si>
  <si>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</si>
  <si>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</si>
  <si>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</si>
  <si>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</si>
  <si>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</si>
  <si>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</si>
  <si>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</si>
  <si>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</si>
  <si>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</si>
  <si>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</si>
  <si>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</si>
  <si>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</si>
  <si>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</si>
  <si>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</si>
  <si>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</si>
  <si>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</si>
  <si>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</si>
  <si>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</si>
  <si>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</si>
  <si>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</si>
  <si>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</si>
  <si>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</si>
  <si>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</si>
  <si>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</si>
  <si>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</si>
  <si>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</si>
  <si>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</si>
  <si>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</si>
  <si>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</si>
  <si>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</si>
  <si>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</si>
  <si>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</si>
  <si>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</si>
  <si>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</si>
  <si>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</si>
  <si>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</si>
  <si>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</si>
  <si>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</si>
  <si>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</si>
  <si>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</si>
  <si>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</si>
  <si>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</si>
  <si>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</si>
  <si>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</si>
  <si>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</si>
  <si>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</si>
  <si>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</si>
  <si>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</si>
  <si>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</si>
  <si>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</si>
  <si>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</si>
  <si>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</si>
  <si>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</si>
  <si>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</si>
  <si>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</si>
  <si>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</si>
  <si>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</si>
  <si>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</si>
  <si>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</si>
  <si>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</si>
  <si>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</si>
  <si>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</si>
  <si>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</si>
  <si>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</si>
  <si>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</si>
  <si>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</si>
  <si>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</si>
  <si>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</si>
  <si>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</si>
  <si>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</si>
  <si>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</si>
  <si>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</si>
  <si>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</si>
  <si>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</si>
  <si>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</si>
  <si>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</si>
  <si>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</si>
  <si>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</si>
  <si>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</si>
  <si>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</si>
  <si>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</si>
  <si>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</si>
  <si>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</si>
  <si>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</si>
  <si>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</si>
  <si>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</si>
  <si>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</si>
  <si>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</si>
  <si>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</si>
  <si>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</si>
  <si>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</si>
  <si>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</si>
  <si>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</si>
  <si>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</si>
  <si>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</si>
  <si>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</si>
  <si>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</si>
  <si>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</si>
  <si>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</si>
  <si>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</si>
  <si>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</si>
  <si>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</si>
  <si>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</si>
  <si>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</si>
  <si>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</si>
  <si>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</si>
  <si>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</si>
  <si>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</si>
  <si>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</si>
  <si>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</si>
  <si>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</si>
  <si>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</si>
  <si>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</si>
  <si>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</si>
  <si>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</si>
  <si>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</si>
  <si>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</si>
  <si>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</si>
  <si>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</si>
  <si>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</si>
  <si>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</si>
  <si>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</si>
  <si>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</si>
  <si>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</si>
  <si>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</si>
  <si>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</si>
  <si>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</si>
  <si>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</si>
  <si>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</si>
  <si>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</si>
  <si>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</si>
  <si>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</si>
  <si>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</si>
  <si>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</si>
  <si>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</si>
  <si>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</si>
  <si>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</si>
  <si>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</si>
  <si>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</si>
  <si>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</si>
  <si>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</si>
  <si>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</si>
  <si>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</si>
  <si>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</si>
  <si>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</si>
  <si>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</si>
  <si>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</si>
  <si>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</si>
  <si>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</si>
  <si>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</si>
  <si>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</si>
  <si>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</si>
  <si>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</si>
  <si>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</si>
  <si>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</si>
  <si>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</si>
  <si>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</si>
  <si>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</si>
  <si>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</si>
  <si>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</si>
  <si>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</si>
  <si>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</si>
  <si>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</si>
  <si>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</si>
  <si>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</si>
  <si>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</si>
  <si>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</si>
  <si>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</si>
  <si>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</si>
  <si>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</si>
  <si>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</si>
  <si>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</si>
  <si>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</si>
  <si>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</si>
  <si>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</si>
  <si>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</si>
  <si>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</si>
  <si>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</si>
  <si>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</si>
  <si>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</si>
  <si>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</si>
  <si>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</si>
  <si>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</si>
  <si>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</si>
  <si>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</si>
  <si>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</si>
  <si>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</si>
  <si>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</si>
  <si>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</si>
  <si>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</si>
  <si>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</si>
  <si>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</si>
  <si>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</si>
  <si>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</si>
  <si>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</si>
  <si>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</si>
  <si>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</si>
  <si>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</si>
  <si>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</si>
  <si>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</si>
  <si>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</si>
  <si>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</si>
  <si>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</si>
  <si>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</si>
  <si>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</si>
  <si>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</si>
  <si>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</si>
  <si>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</si>
  <si>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</si>
  <si>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</si>
  <si>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</si>
  <si>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</si>
  <si>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</si>
  <si>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</si>
  <si>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</si>
  <si>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</si>
  <si>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</si>
  <si>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</si>
  <si>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</si>
  <si>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</si>
  <si>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</si>
  <si>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</si>
  <si>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</si>
  <si>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</si>
  <si>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</si>
  <si>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</si>
  <si>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</si>
  <si>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</si>
  <si>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</si>
  <si>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</si>
  <si>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</si>
  <si>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</si>
  <si>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</si>
  <si>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</si>
  <si>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</si>
  <si>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</si>
  <si>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</si>
  <si>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</si>
  <si>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</si>
  <si>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</si>
  <si>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</si>
  <si>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</si>
  <si>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vandlism case /Team working now to install temporary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</si>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</sst>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11" sqref="D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316.37425567129685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1.3737268527620472E-3</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45979.322681597223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45979.322681597223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45979.322681597223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45979.322681597223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45979.322681597223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45979.322681597223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45979.322681597223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45979.322681597223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45979.322681597223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45979.322681597223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45979.322681597223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45979.322681597223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45979.322681597223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45979.322681597223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45979.322681597223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45979.322681597223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45979.322681597223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45979.322681597223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45979.322681597223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45979.322681597223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45979.322681597223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45979.322681597223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45979.322681597223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45979.322681597223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45979.322681597223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45979.322681597223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45979.322681597223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45979.322681597223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45979.322681597223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45979.322681597223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45979.322681597223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45979.322681597223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45979.322681597223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45979.322681597223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45979.322681597223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45979.322681597223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45979.322681597223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45979.322681597223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45979.322681597223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45979.322681597223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45979.322681597223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45979.322681597223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45979.322681597223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45979.322681597223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45979.322681597223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45979.322681597223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45979.322681597223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45979.322681597223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45979.322681597223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45979.322681597223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45979.322681597223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45979.322681597223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45979.322681597223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45979.322681597223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45979.322681597223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45979.322681597223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45979.322681597223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45979.322681597223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45979.322681597223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45979.322681597223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45979.322681597223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45979.322681597223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45979.322681597223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45979.322681597223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45979.322681597223</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52EC4BD9-66D2-4E29-AF87-9AC7824A83A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13" sqref="K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154.32284363426152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0.58447557870385936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45979.322681597223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45979.322681365738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45979.322681597223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45979.322681597223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45979.322681597223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45979.322681597223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45979.322681597223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45979.322681597223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45979.322681597223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45979.322681597223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45979.322681597223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45979.322681597223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45979.322681597223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45979.322681597223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45979.322681597223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45979.322681597223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45979.322681597223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45979.322681597223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45979.322681597223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45979.322681597223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45979.322681597223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45979.322681597223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45979.322681597223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45979.322681597223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45979.322681597223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45979.322681597223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45979.322681597223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45979.322681597223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45979.322681597223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45979.322681597223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45979.322681597223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45979.322681597223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45979.322681597223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45979.322681597223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45979.322681597223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45979.322681597223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45979.322681597223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45979.322681597223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45979.322681597223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45979.322681597223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45979.322681597223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45979.322681597223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45979.322681597223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45979.322681597223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45979.322681597223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45979.322681597223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45979.322681597223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45979.322681597223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45979.322681597223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45979.322681597223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45979.322681597223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45979.322681597223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45979.322681597223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45979.322681597223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45979.322681597223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45979.322681597223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45979.322681597223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45979.322681597223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45979.322681597223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45979.322681597223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45979.322681597223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45979.322681597223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45979.322681597223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45979.322681597223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45979.322681597223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45979.322681597223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45979.322681597223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45979.322681597223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45979.322681597223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45979.322681597223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45979.322681597223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45979.322681597223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45979.322681597223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45979.322681597223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45979.322681597223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45979.322681597223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45979.322681597223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45979.322681597223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45979.322681597223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45979.322681597223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45979.322681597223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45979.322681597223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45979.322681597223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45979.322681597223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45979.322681597223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45979.322681597223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45979.322681597223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45979.322681597223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45979.322681597223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45979.322681597223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45979.322681597223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45979.322681597223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45979.322681597223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45979.322681597223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45979.322681597223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45979.322681597223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45979.322681597223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45979.322681597223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45979.322681597223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45979.322681597223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45979.322681597223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45979.322681597223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45979.322681597223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45979.322681597223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45979.322681597223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45979.322681597223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45979.322681597223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45979.322681597223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45979.322681597223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45979.322681597223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45979.322681597223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45979.322681597223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45979.322681597223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45979.322681597223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45979.322681597223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45979.322681597223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45979.322681597223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45979.322681597223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45979.322681597223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45979.322681597223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45979.322681597223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45979.322681597223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45979.322681597223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45979.322681597223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45979.322681597223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45979.322681597223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45979.322681597223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45979.322681597223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45979.322681597223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45979.322681597223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45979.322681597223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45979.322681597223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45979.322681597223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45979.322681597223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45979.322681597223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45979.322681597223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45979.322681597223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45979.322681597223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45979.322681597223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45979.322681597223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45979.322681597223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45979.322681597223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45979.322681597223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45979.322681597223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45979.322681597223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45979.322681597223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45979.322681597223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45979.322681597223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45979.322681597223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45979.322681597223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45979.322681597223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45979.322681597223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45979.322681597223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45979.322681597223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45979.322681597223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45979.322681597223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45979.322681597223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45979.322681597223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45979.322681597223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45979.322681597223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45979.322681597223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45979.322681597223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45979.322681597223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45979.322681597223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45979.322681597223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45979.322681597223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45979.322681597223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45979.322681597223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45979.322681597223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45979.322681597223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45979.322681597223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45979.322681597223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45979.322681597223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45979.322681597223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45979.322681597223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45979.322681597223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45979.322681597223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45979.322681597223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45979.322681597223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45979.322681597223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45979.322681597223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45979.322681597223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45979.322681597223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45979.322681597223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45979.322681597223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45979.322681597223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45979.322681597223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45979.322681597223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45979.322681597223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45979.322681597223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45979.322681597223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45979.322681597223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45979.322681597223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45979.322681597223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45979.322681597223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45979.322681597223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45979.322681597223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45979.322681597223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45979.322681597223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45979.322681597223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45979.322681597223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45979.322681597223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45979.322681597223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45979.322681597223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45979.322681597223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45979.322681597223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45979.322681597223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45979.322681597223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45979.322681597223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45979.322681597223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45979.322681597223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45979.322681597223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45979.322681597223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45979.322681597223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45979.322681597223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45979.322681597223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45979.322681597223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45979.322681597223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45979.322681597223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45979.322681597223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45979.322681597223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45979.322681597223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45979.322681597223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45979.322681597223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45979.322681597223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45979.322681597223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45979.322681597223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45979.322681597223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45979.322681597223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45979.322681597223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45979.322681597223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45979.322681597223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45979.322681597223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45979.322681597223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45979.322681597223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45979.322681597223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45979.322681597223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45979.322681597223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45979.322681597223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45979.322681597223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45979.322681597223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45979.322681597223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45979.322681597223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45979.322681597223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45979.322681597223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45979.322681597223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45979.322681597223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45979.322681597223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45979.322681597223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45979.322681597223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45979.322681597223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45979.322681597223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45979.322681597223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45979.322681597223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45979.322681597223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45979.322681597223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45979.322681597223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45979.322681597223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45979.322681597223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45979.322681597223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45979.322681597223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45979.322681597223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45979.322681597223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45979.322681597223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45979.322681597223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45979.322681597223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45979.322681597223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45979.322681597223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45979.322681597223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45979.322681597223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45979.322681597223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45979.322681597223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45979.322681597223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45979.322681597223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45979.322681597223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45979.322681597223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45979.322681597223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45979.322681597223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45979.322681597223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45979.322681597223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45979.322681597223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45979.322681597223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45979.322681597223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45979.322681597223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45979.322681597223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45979.322681597223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45979.322681597223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45979.322681597223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45979.322681597223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45979.322681597223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45979.322681597223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45979.322681597223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45979.322681597223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45979.322681597223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45979.322681597223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45979.322681597223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45979.322681597223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45979.322681597223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45979.322681597223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45979.322681597223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45979.322681597223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45979.322681597223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45979.322681597223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45979.322681597223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45979.322681597223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45979.322681597223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45979.322681597223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45979.322681597223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45979.322681597223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45979.322681597223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45979.322681597223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45979.322681597223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45979.322681597223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45979.322681597223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45979.322681597223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45979.322681597223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45979.322681597223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45979.322681597223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45979.322681597223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45979.322681597223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45979.322681597223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45979.322681597223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45979.322681597223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45979.322681597223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45979.322681597223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45979.322681597223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45979.322681597223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45979.322681597223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45979.322681597223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45979.322681597223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45979.322681597223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45979.322681597223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45979.322681597223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45979.322681597223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45979.322681597223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45979.322681597223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45979.322681597223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45979.322681597223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45979.322681597223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45979.322681597223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45979.322681597223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45979.322681597223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45979.322681597223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45979.322681597223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45979.322681597223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45979.322681597223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45979.322681597223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45979.322681597223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45979.322681597223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45979.322681597223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45979.322681597223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45979.322681597223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45979.322681597223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45979.322681597223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45979.322681597223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45979.322681597223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45979.322681597223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45979.322681597223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45979.322681597223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45979.322681597223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45979.322681597223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45979.322681597223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45979.322681597223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45979.322681597223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45979.322681597223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45979.322681597223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45979.322681597223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45979.322681597223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45979.322681597223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45979.322681597223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45979.322681597223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45979.322681597223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45979.322681597223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45979.322681597223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45979.322681597223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45979.322681597223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45979.322681597223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45979.322681597223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45979.322681597223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45979.322681597223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45979.322681597223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45979.322681597223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45979.322681597223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45979.322681597223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45979.322681597223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45979.322681597223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45979.322681597223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45979.322681597223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45979.322681597223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45979.322681597223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45979.322681597223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45979.322681597223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45979.322681597223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45979.322681597223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45979.322681597223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45979.322681597223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45979.322681597223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45979.322681597223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45979.322681597223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45979.322681597223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45979.322681597223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45979.322681597223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45979.322681597223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45979.322681597223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45979.322681597223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45979.322681597223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45979.322681597223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45979.322681597223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45979.322681597223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45979.322681597223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45979.322681597223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45979.322681597223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45979.322681597223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45979.322681597223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45979.322681597223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45979.322681597223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45979.322681597223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45979.322681597223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45979.322681597223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45979.322681597223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45979.322681597223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45979.322681597223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45979.322681597223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45979.322681597223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45979.322681597223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45979.322681597223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45979.322681597223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45979.322681597223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45979.322681597223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45979.322681597223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45979.322681597223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45979.322681597223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45979.322681597223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45979.322681597223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45979.322681597223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45979.322681597223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45979.322681597223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45979.322681597223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45979.322681597223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45979.322681597223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45979.322681597223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45979.322681597223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45979.322681597223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45979.322681597223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45979.322681597223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45979.322681597223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45979.322681597223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45979.322681597223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45979.322681597223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45979.322681597223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45979.322681597223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45979.322681597223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45979.322681597223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45979.322681597223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45979.322681597223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45979.322681597223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45979.322681597223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45979.322681597223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45979.322681597223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45979.322681597223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45979.322681597223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45979.322681597223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45979.322681597223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45979.322681597223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45979.322681597223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45979.322681597223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45979.322681597223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45979.322681597223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45979.322681597223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45979.322681597223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45979.322681597223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45979.322681597223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45979.322681597223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45979.322681597223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45979.322681597223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45979.322681597223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45979.322681597223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45979.322681597223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45979.322681597223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45979.322681597223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45979.322681597223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45979.322681597223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45979.322681597223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45979.322681597223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45979.322681597223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45979.322681597223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45979.322681597223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45979.322681597223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45979.322681597223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45979.322681597223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45979.322681597223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45979.322681597223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45979.322681597223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45979.322681597223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45979.322681597223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45979.322681597223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45979.322681597223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45979.322681597223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45979.322681597223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45979.322681597223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45979.322681597223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45979.322681597223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45979.322681597223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45979.322681597223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45979.322681597223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45979.322681597223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45979.322681597223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45979.322681597223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45979.322681597223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45979.322681597223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45979.322681597223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45979.322681597223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45979.322681597223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45979.322681597223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45979.322681597223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45979.322681597223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45979.322681597223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45979.322681597223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45979.322681597223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45979.322681597223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45979.322681597223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45979.322681597223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45979.322681597223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45979.322681597223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45979.322681597223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45979.322681597223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45979.322681597223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45979.322681597223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45979.322681597223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45979.322681597223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45979.322681597223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45979.322681597223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45979.322681597223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45979.322681597223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45979.322681597223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45979.322681597223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45979.322681597223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45979.322681597223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45979.322681597223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45979.322681597223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45979.322681597223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45979.322681597223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45979.322681597223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45979.322681597223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45979.322681597223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45979.322681597223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45979.322681597223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45979.322681597223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45979.322681597223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45979.322681597223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45979.322681597223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45979.322681597223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45979.322681597223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45979.322681597223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45979.322681597223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45979.322681597223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45979.322681597223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45979.322681597223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45979.322681597223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45979.322681597223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45979.322681597223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45979.322681597223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45979.322681597223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45979.322681597223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45979.322681597223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45979.322681597223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45979.322681597223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45979.322681597223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45979.322681597223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45979.322681597223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45979.322681597223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45979.322681597223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45979.322681597223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45979.322681597223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45979.322681597223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45979.322681597223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45979.322681597223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45979.322681597223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45979.322681597223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45979.322681597223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45979.322681597223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45979.322681597223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45979.322681597223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45979.322681597223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45979.322681597223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45979.322681597223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45979.322681597223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45979.322681597223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45979.322681597223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45979.322681597223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45979.322681597223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45979.322681597223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45979.322681597223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45979.322681597223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45979.322681597223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45979.322681597223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45979.322681597223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45979.322681597223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45979.322681597223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45979.322681597223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45979.322681597223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45979.322681597223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45979.322681597223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45979.322681597223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45979.322681597223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45979.322681597223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45979.322681597223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45979.322681597223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45979.322681597223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45979.322681597223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45979.322681597223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45979.322681597223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45979.322681597223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45979.322681597223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45979.322681597223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45979.322681597223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45979.322681597223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45979.322681597223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45979.322681597223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45979.322681597223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45979.322681597223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45979.322681597223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45979.322681597223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45979.322681597223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45979.322681597223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45979.322681597223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45979.322681597223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45979.322681597223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45979.322681597223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45979.322681597223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45979.322681597223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45979.322681597223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45979.322681597223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45979.322681597223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45979.322681597223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45979.322681597223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45979.322681597223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45979.322681597223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45979.322681597223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45979.322681597223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45979.322681597223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45979.322681597223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45979.322681597223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45979.322681597223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45979.322681597223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45979.322681597223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45979.322681597223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45979.322681597223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45979.322681597223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45979.322681597223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45979.322681597223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45979.322681597223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45979.322681597223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45979.322681597223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45979.322681597223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45979.322681597223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45979.322681597223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45979.322681597223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45979.322681597223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45979.322681597223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45979.322681597223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45979.322681597223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45979.322681597223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45979.322681597223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45979.322681597223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45979.322681597223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45979.322681597223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45979.322681597223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45979.322681597223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45979.322681597223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45979.322681597223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45979.322681597223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45979.322681597223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45979.322681597223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45979.322681597223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45979.322681597223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45979.322681597223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45979.322681597223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45979.322681597223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45979.322681597223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45979.322681597223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45979.322681597223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45979.322681597223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45979.322681597223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45979.322681597223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45979.322681597223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45979.322681597223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45979.322681597223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45979.322681597223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45979.322681597223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45979.322681597223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45979.322681597223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45979.322681597223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45979.322681597223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45979.322681597223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45979.322681597223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45979.322681597223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45979.322681597223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45979.322681597223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45979.322681597223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45979.322681597223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45979.322681597223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45979.322681597223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45979.322681597223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45979.322681597223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45979.322681597223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45979.322681597223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45979.322681597223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45979.322681597223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45979.322681597223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45979.322681597223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45979.322681597223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45979.322681597223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45979.322681597223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45979.322681597223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45979.322681597223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45979.322681597223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45979.322681597223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45979.322681597223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45979.322681597223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45979.322681597223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45979.322681597223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45979.322681597223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45979.322681597223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45979.322681597223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45979.322681597223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45979.322681597223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45979.322681597223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45979.322681597223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45979.322681597223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45979.322681597223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45979.322681597223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45979.322681597223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45979.322681597223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45979.322681597223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45979.322681597223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45979.322681597223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45979.322681597223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45979.322681597223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45979.322681597223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45979.322681597223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45979.322681597223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45979.322681597223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45979.322681597223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45979.322681597223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45979.322681597223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45979.322681597223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45979.322681597223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45979.322681597223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45979.322681597223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45979.322681597223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45979.322681597223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45979.322681597223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45979.322681597223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45979.322681597223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45979.322681597223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45979.322681597223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45979.322681597223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45979.322681597223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45979.322681597223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45979.322681597223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45979.322681597223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45979.322681597223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45979.322681597223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45979.322681597223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45979.322681597223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45979.322681597223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45979.322681597223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45979.322681597223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45979.322681597223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45979.322681597223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45979.322681597223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45979.322681597223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45979.322681597223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45979.322681597223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45979.322681597223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45979.322681597223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45979.322681597223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45979.322681597223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45979.322681597223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45979.322681597223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45979.322681597223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45979.322681597223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45979.322681597223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45979.322681597223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45979.322681597223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45979.322681597223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45979.322681597223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45979.322681597223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45979.322681597223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45979.322681597223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45979.322681597223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45979.322681597223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45979.322681597223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45979.322681597223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45979.322681597223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45979.322681597223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45979.322681597223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45979.322681597223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45979.322681597223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45979.322681597223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45979.322681597223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45979.322681597223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45979.322681597223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45979.322681597223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45979.322681597223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45979.322681597223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45979.322681597223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45979.322681597223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45979.322681597223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45979.322681597223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45979.322681597223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45979.322681597223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45979.322681597223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45979.322681597223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45979.322681597223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45979.322681597223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45979.322681597223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45979.322681597223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45979.322681597223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45979.322681597223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45979.322681597223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45979.322681597223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45979.322681597223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45979.322681597223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45979.322681597223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45979.322681597223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45979.322681597223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45979.322681597223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45979.322681597223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45979.322681597223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45979.322681597223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45979.322681597223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45979.322681597223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45979.322681597223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45979.322681597223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45979.322681597223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45979.322681597223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45979.322681597223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45979.322681597223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45979.322681597223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45979.322681597223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45979.322681597223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45979.322681597223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45979.322681597223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45979.322681597223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45979.322681597223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45979.322681597223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45979.322681597223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45979.322681597223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45979.322681597223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45979.322681597223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45979.322681597223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45979.322681597223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45979.322681597223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45979.322681597223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45979.322681597223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45979.322681597223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45979.322681597223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45979.322681597223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45979.322681597223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45979.322681597223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45979.322681597223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45979.322681597223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45979.322681597223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45979.322681597223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45979.322681597223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45979.322681597223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45979.322681597223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45979.322681597223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45979.322681597223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45979.322681597223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45979.322681597223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45979.322681597223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45979.322681597223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45979.322681597223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45979.322681597223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45979.322681597223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45979.322681597223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45979.322681597223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45979.322681597223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45979.322681597223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45979.322681597223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45979.322681597223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45979.322681597223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45979.322681597223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45979.322681597223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45979.322681597223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45979.322681597223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45979.322681597223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45979.322681597223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45979.322681597223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45979.322681597223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45979.322681597223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45979.322681597223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45979.322681597223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45979.322681597223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45979.322681597223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45979.322681597223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45979.322681597223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45979.322681597223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45979.322681597223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45979.322681597223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45979.322681597223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45979.322681597223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45979.322681597223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45979.322681597223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45979.322681597223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45979.322681597223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45979.322681597223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45979.322681597223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45979.322681597223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45979.322681597223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45979.322681597223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45979.322681597223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45979.322681597223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45979.322681597223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45979.322681597223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45979.322681597223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45979.322681597223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45979.322681597223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45979.322681597223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45979.322681597223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45979.322681597223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45979.322681597223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45979.322681597223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45979.322681597223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45979.322681597223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45979.322681597223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45979.322681597223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45979.322681597223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45979.322681597223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45979.322681597223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45979.322681597223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45979.322681597223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45979.322681597223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45979.322681597223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45979.322681597223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45979.322681597223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45979.322681597223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45979.322681597223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45979.322681597223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45979.322681597223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45979.322681597223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45979.322681597223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45979.322681597223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45979.322681597223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45979.322681597223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45979.322681597223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45979.322681597223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45979.322681597223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45979.322681597223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45979.322681597223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45979.322681597223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45979.322681597223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45979.322681597223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45979.322681597223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45979.322681597223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45979.322681597223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45979.322681597223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45979.322681597223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45979.322681597223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45979.322681597223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45979.322681597223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45979.322681597223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45979.322681597223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45979.322681597223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45979.322681597223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45979.322681597223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45979.322681597223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45979.322681597223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45979.322681597223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45979.322681597223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45979.322681597223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45979.322681597223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45979.322681597223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45979.322681597223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45979.322681597223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45979.322681597223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45979.322681597223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45979.322681597223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45979.322681597223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45979.322681597223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45979.322681597223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45979.322681597223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45979.322681597223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45979.322681597223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45979.322681597223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45979.322681597223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45979.322681597223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45979.322681597223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45979.322681597223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45979.322681597223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45979.322681597223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45979.322681597223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45979.322681597223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45979.322681597223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45979.322681597223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45979.322681597223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45979.322681597223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45979.322681597223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45979.322681597223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45979.322681597223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45979.322681597223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45979.322681597223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45979.322681597223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45979.322681597223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45979.322681597223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45979.322681597223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45979.322681597223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45979.322681597223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45979.322681597223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45979.322681597223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45979.322681597223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45979.322681597223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45979.322681597223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45979.322681597223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45979.322681597223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45979.322681597223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45979.322681597223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45979.322681597223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45979.322681597223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45979.322681597223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45979.322681597223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45979.322681597223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45979.322681597223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45979.322681597223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45979.322681597223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45979.322681597223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45979.322681597223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45979.322681597223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45979.322681597223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45979.322681597223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45979.322681597223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45979.322681597223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45979.322681597223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45979.322681597223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45979.322681597223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45979.322681597223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45979.322681597223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45979.322681597223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45979.322681597223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45979.322681597223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45979.322681597223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45979.322681597223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45979.322681597223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45979.322681597223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45979.322681597223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45979.322681597223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45979.322681597223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45979.322681597223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45979.322681597223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45979.322681597223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45979.322681597223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45979.322681597223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45979.322681597223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45979.322681597223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45979.322681597223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45979.322681597223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45979.322681597223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45979.322681597223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45979.322681597223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45979.322681597223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45979.322681597223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45979.322681597223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45979.322681597223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45979.322681597223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45979.322681597223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45979.322681597223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45979.322681597223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45979.322681597223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45979.322681597223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45979.322681597223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45979.322681597223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45979.322681597223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45979.322681597223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45979.322681597223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45979.322681597223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45979.322681597223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45979.322681597223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45979.322681597223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45979.322681597223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45979.322681597223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45979.322681597223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45979.322681597223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45979.322681597223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45979.322681597223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45979.322681597223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45979.322681597223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45979.322681597223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45979.322681597223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45979.322681597223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45979.322681597223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45979.322681597223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45979.322681597223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45979.322681597223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45979.322681597223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45979.322681597223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45979.322681597223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45979.322681597223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45979.322681597223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45979.322681597223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45979.322681597223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45979.322681597223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45979.322681597223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45979.322681597223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45979.322681597223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45979.322681597223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45979.322681597223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45979.322681597223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45979.322681597223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45979.322681597223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45979.322681597223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45979.322681597223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45979.322681597223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45979.322681597223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45979.322681597223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45979.322681597223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45979.322681597223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45979.322681597223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45979.322681597223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45979.322681597223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45979.322681597223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45979.322681597223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45979.322681597223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45979.322681597223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45979.322681597223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45979.322681597223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45979.322681597223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45979.322681597223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45979.322681597223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45979.322681597223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45979.322681597223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45979.322681597223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45979.322681597223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45979.322681597223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45979.322681597223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45979.322681597223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45979.322681597223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45979.322681597223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45979.322681597223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45979.322681597223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45979.322681597223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45979.322681597223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45979.322681597223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45979.322681597223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45979.322681597223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45979.322681597223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45979.322681597223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45979.322681597223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45979.322681597223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45979.322681597223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45979.322681597223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45979.322681597223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45979.322681597223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45979.322681597223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45979.322681597223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45979.322681597223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45979.322681597223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45979.322681597223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45979.322681597223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45979.322681597223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45979.322681597223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45979.322681597223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45979.322681597223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45979.322681597223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45979.322681597223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45979.322681597223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45979.322681597223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45979.322681597223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45979.322681597223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45979.322681597223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45979.322681597223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45979.322681597223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45979.322681597223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45979.322681597223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45979.322681597223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45979.322681597223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45979.322681597223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45979.322681597223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45979.322681597223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275.84196400462679</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0.18379270833247574</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R4</v>
      </c>
      <c r="C4" s="93">
        <v>1</v>
      </c>
      <c r="D4" s="91" t="s">
        <v>39114</v>
      </c>
      <c r="E4" s="94" t="s">
        <v>39021</v>
      </c>
      <c r="F4" s="95">
        <v>45979.212500000001</v>
      </c>
      <c r="G4" s="96">
        <f ca="1">IFERROR(NOW()-F4,"")</f>
        <v>0.11018159722152632</v>
      </c>
      <c r="H4" s="95">
        <v>45979.199548611112</v>
      </c>
      <c r="I4" s="113" t="str">
        <f>IFERROR(VLOOKUP(D4,DB!A:F,6,0),"")</f>
        <v>Generator-SG</v>
      </c>
      <c r="J4" s="113" t="str">
        <f>IFERROR(VLOOKUP(D4,DB!A:G,7,0),"")</f>
        <v>Vandalized</v>
      </c>
      <c r="K4" s="97" t="s">
        <v>39115</v>
      </c>
      <c r="L4" s="91" t="str">
        <f>IFERROR(VLOOKUP(D4,DB!A:I,9,0),"")</f>
        <v>Latis</v>
      </c>
    </row>
    <row r="5" spans="1:16" ht="15" customHeight="1">
      <c r="A5" s="113"/>
      <c r="B5" s="91" t="str">
        <f>IFERROR(VLOOKUP(D5,DB!A:K,11,0),"")</f>
        <v/>
      </c>
      <c r="C5" s="93"/>
      <c r="D5" s="91"/>
      <c r="E5" s="94"/>
      <c r="F5" s="95"/>
      <c r="G5" s="96">
        <f ca="1">IFERROR(NOW()-F5,"")</f>
        <v>45979.322681597223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45979.322681597223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45979.322681597223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45979.322681597223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45979.322681597223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45979.322681597223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45979.322681597223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45979.322681597223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45979.322681597223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45979.322681597223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45979.322681597223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45979.322681597223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45979.322681597223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45979.322681597223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45979.322681597223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45979.322681597223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45979.322681597223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45979.322681365738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45979.322681365738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45979.322681365738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45979.322681365738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45979.322681365738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45979.322681365738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45979.322681365738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45979.322681365738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45979.322681365738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45979.322681365738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45979.322681365738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45979.322681365738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45979.322681365738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45979.322681365738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45979.322681365738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45979.322681365738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45979.322681365738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45979.322681365738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45979.322681365738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45979.322681365738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45979.322681365738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45979.322681365738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45979.322681365738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45979.322681365738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45979.322681365738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45979.322681365738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45979.322681365738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45979.322681365738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45979.322681365738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45979.322681365738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45979.322681365738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45979.322681365738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45979.322681365738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45979.322681365738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45979.322681365738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45979.322681365738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45979.322681365738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45979.322681365738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45979.322681365738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45979.322681365738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45979.322681365738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45979.322681365738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45979.322681365738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45979.322681365738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45979.322681365738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45979.322681365738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45979.322681365738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45979.322681365738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45979.322681365738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45979.322681365738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45979.322681365738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45979.322681365738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45979.322681365738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45979.322681365738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45979.322681365738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45979.322681365738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45979.322681365738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45979.322681365738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45979.322681365738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45979.322681365738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45979.322681365738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45979.322681365738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45979.322681365738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45979.322681365738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45979.322681365738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45979.322681365738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45979.322681365738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45979.322681365738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45979.322681365738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45979.322681365738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45979.322681365738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45979.322681365738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45979.322681365738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45979.322681365738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45979.322681365738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45979.322681365738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45979.322681365738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45979.322681365738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45979.322681365738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45979.322681365738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45979.322681365738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45979.322681365738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45979.322681365738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45979.322681365738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45979.322681365738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45979.322681365738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45979.322681365738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45979.322681365738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45979.322681365738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45979.322681365738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45979.322681365738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45979.322681365738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45979.322681365738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45979.322681365738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45979.322681365738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45979.322681365738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45979.322681365738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45979.322681365738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45979.322681365738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45979.322681365738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45979.322681365738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45979.322681365738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45979.322681365738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45979.322681365738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45979.322681365738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45979.322681365738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45979.322681365738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45979.322681365738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45979.322681365738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45979.322681365738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45979.322681365738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45979.322681365738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45979.322681365738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45979.322681365738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45979.322681365738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45979.322681365738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45979.322681365738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45979.322681365738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45979.322681365738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45979.322681365738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45979.322681365738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45979.322681365738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45979.322681365738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45979.322681365738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45979.322681365738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45979.322681365738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45979.322681365738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45979.322681365738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45979.322681365738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45979.322681365738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45979.322681365738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45979.322681365738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45979.322681365738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45979.322681365738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45979.322681365738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45979.322681365738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45979.322681365738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45979.322681365738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45979.322681365738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45979.322681365738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45979.322681365738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45979.322681365738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45979.322681365738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45979.322681365738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45979.322681365738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45979.322681365738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45979.322681365738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45979.322681365738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45979.322681365738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45979.322681365738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45979.322681365738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45979.322681365738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45979.322681365738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45979.322681365738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45979.322681365738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45979.322681365738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45979.322681365738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45979.322681365738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45979.322681365738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45979.322681365738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45979.322681365738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45979.322681365738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45979.322681365738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45979.322681365738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45979.322681365738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45979.322681365738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45979.322681365738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45979.322681365738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45979.322681365738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45979.322681365738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45979.322681365738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45979.322681365738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45979.322681365738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45979.322681365738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45979.322681365738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45979.322681365738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45979.322681365738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45979.322681365738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45979.322681365738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45979.322681365738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45979.322681365738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45979.322681365738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45979.322681365738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45979.322681365738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45979.322681365738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45979.322681365738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45979.322681365738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45979.322681365738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45979.322681365738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45979.322681365738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45979.322681365738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45979.322681365738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45979.322681365738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45979.322681365738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45979.322681365738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45979.322681365738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45979.322681365738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45979.322681365738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45979.322681365738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45979.322681365738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45979.322681365738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45979.322681365738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45979.322681365738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45979.322681365738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45979.322681365738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45979.322681365738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45979.322681365738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45979.322681365738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45979.322681365738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45979.322681365738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45979.322681365738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45979.322681365738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45979.322681365738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45979.322681365738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45979.322681365738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45979.322681365738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45979.322681365738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45979.322681365738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45979.322681365738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45979.322681365738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45979.322681365738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45979.322681365738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45979.322681365738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45979.322681365738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45979.322681365738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45979.322681365738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45979.322681365738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45979.322681365738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45979.322681365738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45979.322681365738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45979.322681365738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45979.322681365738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45979.322681365738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45979.322681365738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45979.322681365738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45979.322681365738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45979.322681365738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45979.322681365738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45979.322681365738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45979.322681365738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45979.322681365738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45979.322681365738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45979.322681365738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45979.322681365738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45979.322681365738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45979.322681365738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45979.322681365738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45979.322681365738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45979.322681365738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45979.322681365738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45979.322681365738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45979.322681365738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45979.322681365738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45979.322681365738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45979.322681365738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45979.322681365738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45979.322681365738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45979.322681365738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45979.322681365738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45979.322681365738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45979.322681365738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45979.322681365738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45979.322681365738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45979.322681365738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45979.322681365738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45979.322681365738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45979.322681365738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45979.322681365738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45979.322681365738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45979.322681365738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45979.322681365738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45979.322681365738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45979.322681365738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45979.322681365738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45979.322681365738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45979.322681365738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45979.322681365738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45979.322681365738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45979.322681365738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45979.322681365738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45979.322681365738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45979.322681365738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45979.322681365738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45979.322681365738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45979.322681365738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45979.322681365738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45979.322681365738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45979.322681365738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45979.322681365738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45979.322681365738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45979.322681365738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45979.322681365738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45979.322681365738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45979.322681365738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45979.322681365738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45979.322681365738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45979.322681365738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45979.322681365738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45979.322681365738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45979.322681365738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45979.322681365738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45979.322681365738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45979.322681365738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45979.322681365738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45979.322681365738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45979.322681365738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45979.322681365738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45979.322681365738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45979.322681365738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45979.322681365738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45979.322681365738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45979.322681365738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45979.322681365738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45979.322681365738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45979.322681365738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45979.322681365738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45979.322681365738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45979.322681365738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45979.322681365738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45979.322681365738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45979.322681365738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45979.322681365738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45979.322681365738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45979.322681365738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45979.322681365738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45979.322681365738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45979.322681365738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45979.322681365738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45979.322681365738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45979.322681365738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45979.322681365738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45979.322681365738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45979.322681365738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45979.322681365738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45979.322681365738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45979.322681365738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45979.322681365738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45979.322681365738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45979.322681365738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45979.322681365738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45979.322681365738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45979.322681365738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45979.322681365738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45979.322681365738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45979.322681365738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45979.322681365738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45979.322681365738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45979.322681365738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45979.322681365738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45979.322681365738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45979.322681365738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45979.322681365738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45979.322681365738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45979.322681365738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45979.322681365738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45979.322681365738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45979.322681365738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45979.322681365738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45979.322681365738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45979.322681365738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45979.322681365738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45979.322681365738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45979.322681365738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45979.322681365738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45979.322681365738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45979.322681365738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45979.322681365738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45979.322681365738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45979.322681365738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45979.322681365738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45979.322681365738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45979.322681365738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45979.322681365738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45979.322681365738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45979.322681365738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45979.322681365738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45979.322681365738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45979.322681365738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45979.322681365738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45979.322681365738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45979.322681365738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45979.322681365738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45979.322681365738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45979.322681365738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45979.322681365738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45979.322681365738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45979.322681365738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45979.322681365738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45979.322681365738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45979.322681365738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45979.322681365738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45979.322681365738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45979.322681365738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45979.322681365738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45979.322681365738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45979.322681365738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45979.322681365738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45979.322681365738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45979.322681365738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45979.322681365738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45979.322681365738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45979.322681365738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45979.322681365738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45979.322681365738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45979.322681365738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45979.322681365738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45979.322681365738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45979.322681365738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45979.322681365738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45979.322681365738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45979.322681365738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45979.322681365738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45979.322681365738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45979.322681365738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45979.322681365738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45979.322681365738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45979.322681365738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45979.322681365738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45979.322681365738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45979.322681365738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45979.322681365738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45979.322681365738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45979.322681365738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45979.322681365738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45979.322681365738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45979.322681365738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45979.322681365738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45979.322681365738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45979.322681365738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45979.322681365738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45979.322681365738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45979.322681365738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45979.322681365738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45979.322681365738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45979.322681365738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45979.322681365738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45979.322681365738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45979.322681365738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45979.322681365738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45979.322681365738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45979.322681365738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45979.322681365738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45979.322681365738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45979.322681365738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45979.322681365738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45979.322681365738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45979.322681365738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45979.322681365738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45979.322681365738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45979.322681365738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45979.322681365738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45979.322681365738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45979.322681365738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45979.322681365738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45979.322681365738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45979.322681365738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45979.322681365738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45979.322681365738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45979.322681365738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45979.322681365738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45979.322681365738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45979.322681365738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45979.322681365738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45979.322681365738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45979.322681365738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45979.322681365738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45979.322681365738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45979.322681365738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45979.322681365738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45979.322681365738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45979.322681365738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45979.322681365738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45979.322681365738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45979.322681365738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45979.322681365738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45979.322681365738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45979.322681365738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45979.322681365738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45979.322681365738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45979.322681365738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45979.322681365738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45979.322681365738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45979.322681365738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45979.322681365738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45979.322681365738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45979.322681365738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45979.322681365738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45979.322681365738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45979.322681597223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45979.322681597223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45979.322681597223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45979.322681597223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45979.322681597223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45979.322681597223</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87.49062141203467</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53.133804282406345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30.661570486110577</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1.8078781250005704</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35"/>
      <c r="G6" s="111">
        <f ca="1">IFERROR(NOW()-F6,"")</f>
        <v>45979.322681365738</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45979.322681365738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45979.322681365738</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45979.322681365738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45979.322681365738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45979.322681365738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45979.322681365738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45979.322681365738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45979.322681365738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45979.322681365738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45979.322681365738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45979.322681365738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45979.322681365738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45979.322681365738</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45979.322681365738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45979.322681365738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45979.322681365738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45979.322681365738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45979.322681365738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45979.322681365738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45979.322681365738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45979.322681365738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45979.322681365738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45979.322681365738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45979.322681365738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45979.322681365738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45979.322681365738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45979.322681365738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45979.322681365738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45979.322681365738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45979.322681365738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45979.322681365738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45979.322681365738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45979.322681365738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45979.322681365738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45979.322681365738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45979.322681365738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45979.322681365738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45979.322681365738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45979.322681365738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45979.322681365738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45979.322681365738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45979.322681365738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45979.322681365738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45979.322681365738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45979.322681365738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45979.322681365738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45979.322681365738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45979.322681365738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45979.322681365738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45979.322681365738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45979.322681365738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45979.322681365738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45979.322681365738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45979.322681365738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45979.322681365738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45979.322681365738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45979.322681365738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45979.322681365738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45979.322681365738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45979.322681365738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45979.322681365738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45979.322681365738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45979.322681365738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45979.322681365738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45979.322681365738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45979.322681365738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45979.322681365738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45979.322681365738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45979.322681365738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45979.322681365738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45979.322681365738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45979.322681365738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45979.322681365738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45979.322681365738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45979.322681365738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45979.322681365738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45979.322681365738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45979.322681365738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45979.322681365738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45979.322681365738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45979.322681365738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45979.322681365738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45979.322681365738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45979.322681365738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45979.322681365738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45979.322681365738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45979.322681365738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45979.322681365738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45979.322681365738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45979.322681365738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45979.322681365738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45979.322681365738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45979.322681365738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45979.322681365738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45979.322681365738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45979.322681365738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45979.322681365738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45979.322681365738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45979.322681365738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45979.322681365738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45979.322681365738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45979.322681365738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45979.322681365738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45979.322681365738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45979.322681365738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45979.322681365738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45979.322681365738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45979.322681365738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45979.322681365738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45979.322681365738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45979.322681365738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45979.322681365738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45979.322681365738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45979.322681365738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45979.322681365738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45979.322681365738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45979.322681365738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45979.322681365738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45979.322681365738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45979.322681365738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45979.322681365738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45979.322681365738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45979.322681365738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45979.322681365738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45979.322681365738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45979.322681365738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45979.322681365738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45979.322681365738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45979.322681365738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45979.322681365738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45979.322681365738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45979.322681365738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45979.322681365738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45979.322681365738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45979.322681365738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45979.322681365738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45979.322681365738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45979.322681365738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45979.322681365738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45979.322681365738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45979.322681365738</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45979.322681365738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45979.322681365738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45979.322681365738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45979.322681365738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45979.322681365738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45979.322681365738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45979.322681365738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45979.322681365738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45979.322681365738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45979.322681365738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45979.322681365738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45979.322681365738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45979.322681365738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45979.322681365738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45979.322681365738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45979.322681365738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45979.322681365738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45979.322681365738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45979.322681365738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45979.322681365738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45979.322681365738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45979.322681365738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45979.322681365738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45979.322681365738</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45979.322681365738</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45979.322681365738</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45979.322681365738</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45979.322681365738</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45979.322681597223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45979.322681597223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45979.322681597223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45979.322681597223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45979.322681597223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45979.322681597223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45979.322681597223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45979.322681597223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45979.322681597223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45979.322681597223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45979.322681597223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45979.322681597223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45979.322681597223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45979.322681597223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45979.322681597223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45979.322681597223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45979.322681597223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45979.322681597223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45979.322681597223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45979.322681597223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45979.322681597223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45979.322681597223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45979.322681597223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45979.322681597223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45979.322681597223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45979.322681597223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45979.322681597223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45979.322681597223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45979.322681597223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45979.322681597223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45979.322681597223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45979.322681597223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45979.322681597223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45979.322681597223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45979.322681597223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45979.322681597223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45979.322681597223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45979.322681597223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45979.322681597223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45979.322681597223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45979.322681597223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45979.322681597223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45979.322681597223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45979.322681597223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45979.322681597223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45979.322681597223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45979.322681597223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45979.322681597223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45979.322681597223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45979.322681597223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45979.322681597223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45979.322681597223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45979.322681597223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45979.322681597223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45979.322681597223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45979.322681597223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45979.322681597223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45979.322681597223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45979.322681597223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45979.322681597223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45979.322681597223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45979.322681597223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45979.322681597223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45979.322681597223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45979.322681597223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45979.322681597223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45979.322681597223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45979.322681597223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45979.322681597223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45979.322681597223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45979.322681597223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45979.322681597223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45979.322681597223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45979.322681597223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45979.322681597223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45979.322681597223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45979.322681597223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45979.322681597223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45979.322681597223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45979.322681597223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45979.322681597223</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2025-11-18T04:47:07Z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