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283" documentId="13_ncr:1_{F6CB121F-512D-4AA6-A0C1-0FB36C537598}" xr6:coauthVersionLast="47" xr6:coauthVersionMax="47" xr10:uidLastSave="{3998DF10-BFD1-4185-BF55-AD90C3581CE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<sst xmlns="http://schemas.openxmlformats.org/spreadsheetml/2006/main" count="179012" uniqueCount="39098">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</sst>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9" totalsRowShown="0" headerRowDxfId="48" dataDxfId="47" headerRowBorderDxfId="45" tableBorderDxfId="46" totalsRowBorderDxfId="44">
  <autoFilter ref="A1:L20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293.9848901620353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13.489901736109459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45956.933316087961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45956.933316087961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45956.933316087961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45956.933316087961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45956.933316087961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45956.933316087961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45956.933316087961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45956.933316087961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45956.933316087961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45956.933316087961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45956.933316087961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45956.933316087961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45956.933316087961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45956.933316087961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45956.933316087961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45956.933316087961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45956.933316087961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45956.933316087961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45956.933316087961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45956.933316087961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45956.933316087961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45956.933316087961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45956.933316087961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45956.933316087961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45956.933316087961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45956.933316087961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45956.933316087961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45956.933316087961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45956.933316087961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45956.933316087961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45956.933316087961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45956.933316087961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45956.933316087961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45956.933316087961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45956.933316087961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45956.933316087961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45956.933316087961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45956.933316087961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45956.933316087961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45956.933316087961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45956.933316087961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45956.933316087961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45956.933316087961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45956.933316087961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45956.933316087961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45956.933316087961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45956.933316087961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45956.933316087961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45956.933316087961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45956.933316087961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45956.933316087961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45956.933316087961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45956.933316087961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131.93347812499997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45956.933316087961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45956.933316087961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45956.933316087961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45956.933316087961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45956.933316087961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45956.933316087961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45956.933316087961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45956.933316087961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45956.933316087961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45956.933316087961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45956.933316087961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45956.933316087961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45956.933316087961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45956.933316087961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45956.933316087961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45956.933316087961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45956.933316087961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45956.933316087961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45956.933316087961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45956.933316087961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45956.933316087961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45956.933316087961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45956.933316087961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45956.933316087961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45956.933316087961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45956.933316087961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45956.933316087961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45956.933316087961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45956.933316087961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45956.933316087961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45956.933316087961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45956.933316087961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45956.933316087961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45956.933316087961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45956.933316087961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45956.933316087961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45956.933316087961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45956.933316087961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45956.933316087961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45956.933316087961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45956.933316087961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45956.933316087961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45956.933316087961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45956.933316087961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45956.933316087961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45956.933316087961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45956.933316087961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45956.933316087961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45956.933316087961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45956.933316087961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45956.933316087961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45956.933316087961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45956.933316087961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45956.933316087961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45956.933316087961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45956.933316087961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45956.933316087961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45956.933316087961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45956.933316087961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45956.933316087961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45956.933316087961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45956.933316087961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45956.933316087961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45956.933316087961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45956.933316087961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45956.933316087961</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45956.933316087961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45956.933316087961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45956.933316087961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45956.933316087961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45956.933316087961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45956.933316087961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45956.933316087961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45956.933316087961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45956.933316087961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45956.933316087961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45956.933316087961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45956.933316087961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45956.933316087961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45956.933316087961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45956.933316087961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45956.933316087961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45956.933316087961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45956.933316087961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45956.933316087961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45956.933316087961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45956.933316087961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45956.933316087961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45956.933316087961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45956.933316087961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45956.933316087961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45956.933316087961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45956.933316087961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45956.933316087961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45956.933316087961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45956.933316087961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45956.933316087961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45956.933316087961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45956.933316087961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45956.933316087961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45956.933316087961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45956.933316087961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45956.933316087961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45956.933316087961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45956.933316087961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45956.933316087961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45956.933316087961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45956.933316087961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45956.933316087961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45956.933316087961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45956.933316087961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45956.933316087961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45956.933316087961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45956.933316087961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45956.933316087961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45956.933316087961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45956.933316087961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45956.933316087961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45956.933316087961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45956.933316087961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45956.933316087961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45956.933316087961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45956.933316087961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45956.933316087961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45956.933316087961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45956.933316087961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45956.933316087961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45956.933316087961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45956.933316087961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45956.933316087961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45956.933316087961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45956.933316087961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45956.933316087961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45956.933316087961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45956.933316087961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45956.933316087961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45956.933316087961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45956.933316087961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45956.933316087961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45956.933316087961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45956.933316087961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45956.933316087961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45956.933316087961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45956.933316087961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45956.933316087961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45956.933316087961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45956.933316087961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45956.933316087961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45956.933316087961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45956.933316087961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45956.933316087961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45956.933316087961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45956.933316087961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45956.933316087961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45956.933316087961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45956.933316087961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45956.933316087961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45956.933316087961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45956.933316087961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45956.933316087961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45956.933316087961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45956.933316087961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45956.933316087961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45956.933316087961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45956.933316087961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45956.933316087961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45956.933316087961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45956.933316087961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45956.933316087961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45956.933316087961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45956.933316087961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45956.933316087961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45956.933316087961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45956.933316087961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45956.933316087961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45956.933316087961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45956.933316087961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45956.933316087961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45956.933316087961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45956.933316087961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45956.933316087961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45956.933316087961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45956.933316087961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45956.933316087961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45956.933316087961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45956.933316087961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45956.933316087961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45956.933316087961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45956.933316087961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45956.933316087961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45956.933316087961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45956.933316087961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45956.933316087961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45956.933316087961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45956.933316087961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45956.933316087961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45956.933316087961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45956.933316087961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45956.933316087961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45956.933316087961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45956.933316087961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45956.933316087961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45956.933316087961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45956.933316087961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45956.933316087961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45956.933316087961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45956.933316087961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45956.933316087961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45956.933316087961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45956.933316087961</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45956.933316087961</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45956.933316087961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45956.933316087961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45956.933316087961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45956.933316087961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45956.933316087961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45956.933316087961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45956.933316087961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45956.933316087961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45956.933316087961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45956.933316087961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45956.933316087961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45956.933316087961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45956.933316087961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45956.933316087961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45956.933316087961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45956.933316087961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45956.933316087961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45956.933316087961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45956.933316087961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45956.933316087961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45956.933316087961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45956.933316087961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45956.933316087961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45956.933316087961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45956.933316087961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45956.933316087961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45956.933316087961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45956.933316087961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45956.933316087961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45956.933316087961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45956.933316087961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45956.933316087961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45956.933316087961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45956.933316087961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45956.933316087961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45956.933316087961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45956.933316087961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45956.933316087961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45956.933316087961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45956.933316087961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45956.933316087961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45956.933316087961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45956.933316087961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45956.933316087961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45956.933316087961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45956.933316087961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45956.933316087961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45956.933316087961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45956.933316087961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45956.933316087961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45956.933316087961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45956.933316087961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45956.933316087961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45956.933316087961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45956.933316087961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45956.933316087961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45956.933316087961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45956.933316087961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45956.933316087961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45956.933316087961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45956.933316087961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45956.933316087961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45956.933316087961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45956.933316087961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45956.933316087961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45956.933316087961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45956.933316087961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45956.933316087961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45956.933316087961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45956.933316087961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45956.933316087961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45956.933316087961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45956.933316087961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45956.933316087961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45956.933316087961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45956.933316087961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45956.933316087961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45956.933316087961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45956.933316087961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45956.933316087961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45956.933316087961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45956.933316087961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45956.933316087961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45956.933316087961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45956.933316087961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45956.933316087961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45956.933316087961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45956.933316087961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45956.933316087961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45956.933316087961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45956.933316087961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45956.933316087961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45956.933316087961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45956.933316087961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45956.933316087961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45956.933316087961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45956.933316087961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45956.933316087961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45956.933316087961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45956.933316087961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45956.933316087961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45956.933316087961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45956.933316087961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45956.933316087961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45956.933316087961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45956.933316087961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45956.933316087961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45956.933316087961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45956.933316087961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45956.933316087961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45956.933316087961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45956.933316087961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45956.933316087961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45956.933316087961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45956.933316087961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45956.933316087961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45956.933316087961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45956.933316087961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45956.933316087961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45956.933316087961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45956.933316087961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45956.933316087961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45956.933316087961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45956.933316087961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45956.933316087961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45956.933316087961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45956.933316087961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45956.933316087961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45956.933316087961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45956.933316087961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45956.933316087961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45956.933316087961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45956.933316087961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45956.933316087961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45956.933316087961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45956.933316087961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45956.933316087961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45956.933316087961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45956.933316087961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45956.933316087961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45956.933316087961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45956.933316087961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45956.933316087961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45956.933316087961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45956.933316087961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45956.933316087961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45956.933316087961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45956.933316087961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45956.933316087961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45956.933316087961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45956.933316087961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45956.933316087961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45956.933316087961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45956.933316087961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45956.933316087961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45956.933316087961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45956.933316087961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45956.933316087961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45956.933316087961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45956.933316087961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45956.933316087961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45956.933316087961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45956.933316087961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45956.933316087961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45956.933316087961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45956.933316087961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45956.933316087961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45956.933316087961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45956.933316087961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45956.933316087961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45956.933316087961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45956.933316087961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45956.933316087961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45956.933316087961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45956.933316087961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45956.933316087961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45956.933316087961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45956.933316087961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45956.933316087961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45956.933316087961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45956.933316087961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45956.933316087961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45956.933316087961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45956.933316087961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45956.933316087961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45956.933316087961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45956.933316087961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45956.933316087961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45956.933316087961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45956.933316087961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45956.933316087961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45956.933316087961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45956.933316087961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45956.933316087961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45956.933316087961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45956.933316087961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45956.933316087961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45956.933316087961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45956.933316087961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45956.933316087961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45956.933316087961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45956.933316087961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45956.933316087961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45956.933316087961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45956.933316087961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45956.933316087961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45956.933316087961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45956.933316087961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45956.933316087961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45956.933316087961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45956.933316087961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45956.933316087961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45956.933316087961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45956.933316087961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45956.933316087961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45956.933316087961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45956.933316087961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45956.933316087961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45956.933316087961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45956.933316087961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45956.933316087961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45956.933316087961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45956.933316087961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45956.933316087961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45956.933316087961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45956.933316087961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45956.933316087961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45956.933316087961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45956.933316087961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45956.933316087961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45956.933316087961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45956.933316087961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45956.933316087961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45956.933316087961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45956.933316087961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45956.933316087961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45956.933316087961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45956.933316087961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45956.933316087961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45956.933316087961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45956.933316087961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45956.933316087961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45956.933316087961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45956.933316087961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45956.933316087961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45956.933316087961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45956.933316087961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45956.933316087961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45956.933316087961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45956.933316087961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45956.933316087961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45956.933316087961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45956.933316087961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45956.933316087961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45956.933316087961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45956.933316087961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45956.933316087961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45956.933316087961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45956.933316087961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45956.933316087961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45956.933316087961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45956.933316087961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45956.933316087961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45956.933316087961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45956.933316087961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45956.933316087961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45956.933316087961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45956.933316087961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45956.933316087961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45956.933316087961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45956.933316087961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45956.933316087961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45956.933316087961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45956.933316087961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45956.933316087961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45956.933316087961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45956.933316087961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45956.933316087961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45956.933316087961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45956.933316087961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45956.933316087961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45956.933316087961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45956.933316087961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45956.933316087961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45956.933316087961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45956.933316087961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45956.933316087961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45956.933316087961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45956.933316087961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45956.933316087961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45956.933316087961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45956.933316087961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45956.933316087961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45956.933316087961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45956.933316087961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45956.933316087961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45956.933316087961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45956.933316087961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45956.933316087961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45956.933316087961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45956.933316087961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45956.933316087961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45956.933316087961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45956.933316087961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45956.933316087961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45956.933316087961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45956.933316087961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45956.933316087961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45956.933316087961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45956.933316087961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45956.933316087961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45956.933316087961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45956.933316087961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45956.933316087961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45956.933316087961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45956.933316087961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45956.933316087961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45956.933316087961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45956.933316087961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45956.933316087961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45956.933316087961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45956.933316087961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45956.933316087961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45956.933316087961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45956.933316087961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45956.933316087961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45956.933316087961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45956.933316087961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45956.933316087961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45956.933316087961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45956.933316087961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45956.933316087961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45956.933316087961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45956.933316087961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45956.933316087961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45956.933316087961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45956.933316087961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45956.933316087961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45956.933316087961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45956.933316087961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45956.933316087961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45956.933316087961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45956.933316087961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45956.933316087961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45956.933316087961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45956.933316087961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45956.933316087961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45956.933316087961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45956.933316087961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45956.933316087961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45956.933316087961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45956.933316087961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45956.933316087961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45956.933316087961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45956.933316087961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45956.933316087961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45956.933316087961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45956.933316087961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45956.933316087961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45956.933316087961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45956.933316087961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45956.933316087961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45956.933316087961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45956.933316087961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45956.933316087961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45956.933316087961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45956.933316087961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45956.933316087961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45956.933316087961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45956.933316087961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45956.933316087961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45956.933316087961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45956.933316087961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45956.933316087961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45956.933316087961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45956.933316087961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45956.933316087961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45956.933316087961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45956.933316087961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45956.933316087961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45956.933316087961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45956.933316087961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45956.933316087961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45956.933316087961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45956.933316087961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45956.933316087961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45956.933316087961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45956.933316087961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45956.933316087961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45956.933316087961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45956.933316087961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45956.933316087961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45956.933316087961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45956.933316087961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45956.933316087961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45956.933316087961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45956.933316087961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45956.933316087961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45956.933316087961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45956.933316087961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45956.933316087961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45956.933316087961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45956.933316087961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45956.933316087961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45956.933316087961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45956.933316087961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45956.933316087961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45956.933316087961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45956.933316087961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45956.933316087961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45956.933316087961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45956.933316087961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45956.933316087961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45956.933316087961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45956.933316087961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45956.933316087961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45956.933316087961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45956.933316087961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45956.933316087961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45956.933316087961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45956.933316087961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45956.933316087961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45956.933316087961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45956.933316087961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45956.933316087961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45956.933316087961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45956.933316087961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45956.933316087961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45956.933316087961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45956.933316087961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45956.933316087961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45956.933316087961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45956.933316087961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45956.933316087961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45956.933316087961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45956.933316087961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45956.933316087961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45956.933316087961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45956.933316087961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45956.933316087961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45956.933316087961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45956.933316087961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45956.933316087961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45956.933316087961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45956.933316087961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45956.933316087961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45956.933316087961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45956.933316087961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45956.933316087961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45956.933316087961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45956.933316087961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45956.933316087961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45956.933316087961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45956.933316087961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45956.933316087961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45956.933316087961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45956.933316087961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45956.933316087961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45956.933316087961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45956.933316087961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45956.933316087961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45956.933316087961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45956.933316087961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45956.933316087961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45956.933316087961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45956.933316087961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45956.933316087961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45956.933316087961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45956.933316087961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45956.933316087961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45956.933316087961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45956.933316087961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45956.933316087961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45956.933316087961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45956.933316087961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45956.933316087961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45956.933316087961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45956.933316087961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45956.933316087961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45956.933316087961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45956.933316087961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45956.933316087961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45956.933316087961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45956.933316087961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45956.933316087961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45956.933316087961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45956.933316087961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45956.933316087961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45956.933316087961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45956.933316087961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45956.933316087961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45956.933316087961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45956.933316087961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45956.933316087961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45956.933316087961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45956.933316087961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45956.933316087961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45956.933316087961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45956.933316087961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45956.933316087961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45956.933316087961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45956.933316087961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45956.933316087961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45956.933316087961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45956.933316087961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45956.933316087961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45956.933316087961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45956.933316087961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45956.933316087961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45956.933316087961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45956.933316087961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45956.933316087961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45956.933316087961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45956.933316087961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45956.933316087961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45956.933316087961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45956.933316087961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45956.933316087961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45956.933316087961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45956.933316087961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45956.933316087961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45956.933316087961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45956.933316087961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45956.933316087961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45956.933316087961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45956.933316087961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45956.933316087961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45956.933316087961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45956.933316087961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45956.933316087961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45956.933316087961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45956.933316087961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45956.933316087961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45956.933316087961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45956.933316087961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45956.933316087961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45956.933316087961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45956.933316087961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45956.933316087961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45956.933316087961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45956.933316087961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45956.933316087961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45956.933316087961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45956.933316087961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45956.933316087961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45956.933316087961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45956.933316087961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45956.933316087961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45956.933316087961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45956.933316087961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45956.933316087961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45956.933316087961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45956.933316087961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45956.933316087961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45956.933316087961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45956.933316087961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45956.933316087961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45956.933316087961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45956.933316087961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45956.933316087961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45956.933316087961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45956.933316087961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45956.933316087961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45956.933316087961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45956.933316087961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45956.933316087961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45956.933316087961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45956.933316087961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45956.933316087961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45956.933316087961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45956.933316087961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45956.933316087961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45956.933316087961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45956.933316087961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45956.933316087961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45956.933316087961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45956.933316087961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45956.933316087961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45956.933316087961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45956.933316087961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45956.933316087961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45956.933316087961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45956.933316087961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45956.933316087961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45956.933316087961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45956.933316087961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45956.933316087961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45956.933316087961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45956.933316087961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45956.933316087961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45956.933316087961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45956.933316087961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45956.933316087961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45956.933316087961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45956.933316087961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45956.933316087961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45956.933316087961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45956.933316087961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45956.933316087961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45956.933316087961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45956.933316087961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45956.933316087961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45956.933316087961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45956.933316087961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45956.933316087961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45956.933316087961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45956.933316087961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45956.933316087961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45956.933316087961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45956.933316087961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45956.933316087961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45956.933316087961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45956.933316087961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45956.933316087961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45956.933316087961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45956.933316087961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45956.933316087961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45956.933316087961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45956.933316087961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45956.933316087961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45956.933316087961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45956.933316087961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45956.933316087961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45956.933316087961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45956.933316087961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45956.933316087961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45956.933316087961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45956.933316087961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45956.933316087961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45956.933316087961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45956.933316087961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45956.933316087961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45956.933316087961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45956.933316087961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45956.933316087961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45956.933316087961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45956.933316087961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45956.933316087961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45956.933316087961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45956.933316087961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45956.933316087961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45956.933316087961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45956.933316087961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45956.933316087961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45956.933316087961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45956.933316087961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45956.933316087961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45956.933316087961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45956.933316087961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45956.933316087961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45956.933316087961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45956.933316087961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45956.933316087961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45956.933316087961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45956.933316087961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45956.933316087961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45956.933316087961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45956.933316087961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45956.933316087961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45956.933316087961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45956.933316087961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45956.933316087961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45956.933316087961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45956.933316087961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45956.933316087961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45956.933316087961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45956.933316087961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45956.933316087961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45956.933316087961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45956.933316087961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45956.933316087961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45956.933316087961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45956.933316087961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45956.933316087961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45956.933316087961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45956.933316087961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45956.933316087961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45956.933316087961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45956.933316087961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45956.933316087961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45956.933316087961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45956.933316087961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45956.933316087961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45956.933316087961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45956.933316087961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45956.933316087961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45956.933316087961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45956.933316087961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45956.933316087961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45956.933316087961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45956.933316087961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45956.933316087961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45956.933316087961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45956.933316087961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45956.933316087961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45956.933316087961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45956.933316087961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45956.933316087961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45956.933316087961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45956.933316087961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45956.933316087961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45956.933316087961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45956.933316087961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45956.933316087961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45956.933316087961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45956.933316087961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45956.933316087961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45956.933316087961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45956.933316087961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45956.933316087961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45956.933316087961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45956.933316087961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45956.933316087961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45956.933316087961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45956.933316087961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45956.933316087961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45956.933316087961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45956.933316087961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45956.933316087961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45956.933316087961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45956.933316087961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45956.933316087961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45956.933316087961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45956.933316087961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45956.933316087961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45956.933316087961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45956.933316087961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45956.933316087961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45956.933316087961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45956.933316087961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45956.933316087961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45956.933316087961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45956.933316087961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45956.933316087961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45956.933316087961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45956.933316087961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45956.933316087961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45956.933316087961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45956.933316087961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45956.933316087961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45956.933316087961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45956.933316087961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45956.933316087961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45956.933316087961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45956.933316087961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45956.933316087961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45956.933316087961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45956.933316087961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45956.933316087961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45956.933316087961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45956.933316087961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45956.933316087961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45956.933316087961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45956.933316087961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45956.933316087961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45956.933316087961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45956.933316087961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45956.933316087961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45956.933316087961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45956.933316087961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45956.933316087961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45956.933316087961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45956.933316087961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45956.933316087961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45956.933316087961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45956.933316087961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45956.933316087961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45956.933316087961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45956.933316087961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45956.933316087961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45956.933316087961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45956.933316087961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45956.933316087961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45956.933316087961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45956.933316087961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45956.933316087961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45956.933316087961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45956.933316087961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45956.933316087961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45956.933316087961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45956.933316087961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45956.933316087961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45956.933316087961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45956.933316087961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45956.933316087961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45956.933316087961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45956.933316087961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45956.933316087961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45956.933316087961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45956.933316087961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45956.933316087961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45956.933316087961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45956.933316087961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45956.933316087961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45956.933316087961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45956.933316087961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45956.933316087961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45956.933316087961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45956.933316087961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45956.933316087961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45956.933316087961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45956.933316087961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45956.933316087961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45956.933316087961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45956.933316087961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45956.933316087961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45956.933316087961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45956.933316087961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45956.933316087961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45956.933316087961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45956.933316087961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45956.933316087961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45956.933316087961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45956.933316087961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45956.933316087961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45956.933316087961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45956.933316087961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45956.933316087961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45956.933316087961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45956.933316087961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45956.933316087961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45956.933316087961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45956.933316087961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45956.933316087961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45956.933316087961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45956.933316087961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45956.933316087961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45956.933316087961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45956.933316087961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45956.933316087961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45956.933316087961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45956.933316087961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45956.933316087961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45956.933316087961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45956.933316087961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45956.933316087961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45956.933316087961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45956.933316087961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45956.933316087961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45956.933316087961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45956.933316087961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45956.933316087961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45956.933316087961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45956.933316087961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45956.933316087961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45956.933316087961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45956.933316087961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45956.933316087961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45956.933316087961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45956.933316087961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45956.933316087961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45956.933316087961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45956.933316087961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45956.933316087961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45956.933316087961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45956.933316087961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45956.933316087961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45956.933316087961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45956.933316087961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45956.933316087961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45956.933316087961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45956.933316087961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45956.933316087961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45956.933316087961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45956.933316087961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45956.933316087961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45956.933316087961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45956.933316087961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45956.933316087961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45956.933316087961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45956.933316087961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45956.933316087961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45956.933316087961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45956.933316087961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45956.933316087961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45956.933316087961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45956.933316087961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45956.933316087961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45956.933316087961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45956.933316087961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45956.933316087961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45956.933316087961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45956.933316087961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45956.933316087961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45956.933316087961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45956.933316087961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45956.933316087961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45956.933316087961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45956.933316087961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45956.933316087961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45956.933316087961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45956.933316087961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45956.933316087961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45956.933316087961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45956.933316087961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45956.933316087961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45956.933316087961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45956.933316087961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45956.933316087961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45956.933316087961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45956.933316087961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45956.933316087961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45956.933316087961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45956.933316087961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45956.933316087961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45956.933316087961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45956.933316087961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45956.933316087961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45956.933316087961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45956.933316087961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45956.933316087961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45956.933316087961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45956.933316087961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45956.933316087961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45956.933316087961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45956.933316087961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45956.933316087961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45956.933316087961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45956.933316087961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45956.933316087961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45956.933316087961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45956.933316087961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45956.933316087961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45956.933316087961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45956.933316087961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45956.933316087961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45956.933316087961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45956.933316087961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45956.933316087961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45956.933316087961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45956.933316087961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45956.933316087961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45956.933316087961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45956.933316087961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45956.933316087961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45956.933316087961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45956.933316087961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45956.933316087961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45956.933316087961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45956.933316087961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45956.933316087961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45956.933316087961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45956.933316087961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45956.933316087961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45956.933316087961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45956.933316087961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45956.933316087961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45956.933316087961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45956.933316087961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45956.933316087961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45956.933316087961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45956.933316087961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45956.933316087961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45956.933316087961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45956.933316087961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45956.933316087961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45956.933316087961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45956.933316087961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45956.933316087961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45956.933316087961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45956.933316087961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45956.933316087961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45956.933316087961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45956.933316087961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45956.933316087961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45956.933316087961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45956.933316087961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45956.933316087961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45956.933316087961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45956.933316087961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45956.933316087961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45956.933316087961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45956.933316087961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45956.933316087961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45956.933316087961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45956.933316087961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45956.933316087961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45956.933316087961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45956.933316087961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45956.933316087961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45956.933316087961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45956.933316087961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45956.933316087961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45956.933316087961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45956.933316087961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45956.933316087961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45956.933316087961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45956.933316087961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45956.933316087961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45956.933316087961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45956.933316087961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45956.933316087961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45956.933316087961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45956.933316087961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45956.933316087961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45956.933316087961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45956.933316087961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45956.933316087961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45956.933316087961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45956.933316087961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45956.933316087961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45956.933316087961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45956.933316087961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45956.933316087961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45956.933316087961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45956.933316087961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45956.933316087961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45956.933316087961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45956.933316087961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45956.933316087961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45956.933316087961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45956.933316087961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45956.933316087961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45956.933316087961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45956.933316087961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45956.933316087961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45956.933316087961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45956.933316087961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45956.933316087961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45956.933316087961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45956.933316087961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45956.933316087961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45956.933316087961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45956.933316087961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45956.933316087961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45956.933316087961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45956.933316087961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45956.933316087961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45956.933316087961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45956.933316087961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45956.933316087961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45956.933316087961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45956.933316087961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45956.933316087961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45956.933316087961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45956.933316087961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45956.933316087961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45956.933316087961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45956.933316087961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45956.933316087961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45956.933316087961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45956.933316087961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45956.933316087961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45956.933316087961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45956.933316087961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45956.933316087961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45956.933316087961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45956.933316087961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45956.933316087961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45956.933316087961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45956.933316087961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45956.933316087961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45956.933316087961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45956.933316087961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45956.933316087961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45956.933316087961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45956.933316087961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45956.933316087961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45956.933316087961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45956.933316087961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45956.933316087961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45956.933316087961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45956.933316087961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45956.933316087961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45956.933316087961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45956.933316087961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45956.933316087961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45956.933316087961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45956.933316087961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45956.933316087961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45956.933316087961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45956.933316087961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45956.933316087961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45956.933316087961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45956.933316087961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45956.933316087961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45956.933316087961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45956.933316087961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45956.933316087961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45956.933316087961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45956.933316087961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45956.933316087961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45956.933316087961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45956.933316087961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45956.933316087961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45956.933316087961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45956.933316087961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45956.933316087961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45956.933316087961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45956.933316087961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45956.933316087961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45956.933316087961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45956.933316087961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45956.933316087961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45956.933316087961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45956.933316087961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45956.933316087961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45956.933316087961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45956.933316087961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45956.933316087961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45956.933316087961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45956.933316087961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45956.933316087961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45956.933316087961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45956.933316087961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45956.933316087961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45956.933316087961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45956.933316087961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45956.933316087961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45956.933316087961</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253.45259849536524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3.2985938657366205</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121"/>
      <c r="E4" s="98"/>
      <c r="F4" s="123"/>
      <c r="G4" s="124">
        <f ca="1">IFERROR(NOW()-F4,"")</f>
        <v>45956.933316087961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45956.933316087961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45956.933316087961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45956.933316087961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45956.933316087961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45956.933316087961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45956.933316087961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45956.933316087961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45956.933316087961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45956.933316087961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45956.933316087961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45956.933316087961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45956.933316087961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45956.933316087961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45956.933316087961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45956.933316087961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45956.933316087961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45956.933316087961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45956.933316087961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45956.933316087961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45956.933316087961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45956.933316087961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45956.933316087961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45956.933316087961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45956.933316087961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45956.933316087961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45956.933316087961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45956.933316087961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45956.933316087961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45956.933316087961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45956.933316087961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45956.933316087961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45956.933316087961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45956.933316087961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45956.933316087961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45956.933316087961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45956.933316087961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45956.933316087961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45956.933316087961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45956.933316087961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45956.933316087961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45956.933316087961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45956.933316087961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45956.933316087961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45956.933316087961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45956.933316087961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45956.933316087961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45956.933316087961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45956.933316087961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45956.933316087961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45956.933316087961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45956.933316087961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45956.933316087961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45956.933316087961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45956.933316087961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45956.933316087961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45956.933316087961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45956.933316087961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45956.933316087961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45956.933316087961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45956.933316087961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45956.933316087961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45956.933316087961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45956.933316087961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45956.933316087961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45956.933316087961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45956.933316087961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45956.933316087961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45956.933316087961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45956.933316087961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45956.933316087961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45956.933316087961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45956.933316087961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45956.933316087961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45956.933316087961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45956.933316087961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45956.933316087961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45956.933316087961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45956.933316087961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45956.933316087961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45956.933316087961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45956.933316087961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45956.933316087961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45956.933316087961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45956.933316087961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45956.933316087961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45956.933316087961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45956.933316087961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45956.933316087961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45956.933316087961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45956.933316087961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45956.933316087961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45956.933316087961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45956.933316087961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45956.933316087961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45956.933316087961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45956.933316087961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45956.933316087961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45956.933316087961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45956.933316087961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45956.933316087961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45956.933316087961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45956.933316087961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45956.933316087961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45956.933316087961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45956.933316087961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45956.933316087961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45956.933316087961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45956.933316087961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45956.933316087961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45956.933316087961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45956.933316087961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45956.933316087961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45956.933316087961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45956.933316087961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45956.933316087961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45956.933316087961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45956.933316087961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45956.933316087961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45956.933316087961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45956.933316087961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45956.933316087961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45956.933316087961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45956.933316087961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45956.933316087961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45956.933316087961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45956.933316087961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45956.933316087961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45956.933316087961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45956.933316087961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45956.933316087961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45956.933316087961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45956.933316087961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45956.933316087961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45956.933316087961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45956.933316087961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45956.933316087961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45956.933316087961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45956.933316087961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45956.933316087961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45956.933316087961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45956.933316087961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45956.933316087961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45956.933316087961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45956.933316087961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45956.933316087961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45956.933316087961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45956.933316087961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45956.933316087961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45956.933316087961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45956.933316087961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45956.933316087961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45956.933316087961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45956.933316087961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45956.933316087961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45956.933316087961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45956.933316087961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45956.933316087961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45956.933316087961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45956.933316087961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45956.933316087961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45956.933316087961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45956.933316087961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45956.933316087961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45956.933316087961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45956.933316087961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45956.933316087961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45956.933316087961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45956.933316087961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45956.933316087961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45956.933316087961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45956.933316087961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45956.933316087961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45956.933316087961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45956.933316087961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45956.933316087961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45956.933316087961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45956.933316087961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45956.933316087961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45956.933316087961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45956.933316087961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45956.933316087961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45956.933316087961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45956.933316087961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45956.933316087961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45956.933316087961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45956.933316087961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45956.933316087961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45956.933316087961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45956.933316087961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45956.933316087961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45956.933316087961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45956.933316087961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45956.933316087961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45956.933316087961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45956.933316087961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45956.933316087961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45956.933316087961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45956.933316087961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45956.933316087961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45956.933316087961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45956.933316087961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45956.933316087961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45956.933316087961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45956.933316087961</v>
      </c>
      <c r="H208" s="123"/>
      <c r="I208" s="119" t="str">
        <f>IFERROR(VLOOKUP(D208,DB!A:F,6,0),"")</f>
        <v/>
      </c>
      <c r="J208" s="119" t="str">
        <f>IFERROR(VLOOKUP(D208,DB!A:G,7,0),"")</f>
        <v/>
      </c>
      <c r="K208" s="125"/>
      <c r="L208" s="121" t="str">
        <f>IFERROR(VLOOKUP(D208,DB!A:I,9,0),"")</f>
        <v/>
      </c>
    </row>
    <row r="209" spans="1:12" ht="15" customHeight="1">
      <c r="A209" s="126"/>
      <c r="B209" s="126" t="str">
        <f>IFERROR(VLOOKUP(D209,DB!A:K,11,0),"")</f>
        <v/>
      </c>
      <c r="C209" s="127"/>
      <c r="D209" s="128"/>
      <c r="E209" s="129"/>
      <c r="F209" s="130"/>
      <c r="G209" s="131">
        <f ca="1">IFERROR(NOW()-F209,"")</f>
        <v>45956.933316087961</v>
      </c>
      <c r="H209" s="130"/>
      <c r="I209" s="126" t="str">
        <f>IFERROR(VLOOKUP(D209,DB!A:F,6,0),"")</f>
        <v/>
      </c>
      <c r="J209" s="126" t="str">
        <f>IFERROR(VLOOKUP(D209,DB!A:G,7,0),"")</f>
        <v/>
      </c>
      <c r="K209" s="132"/>
      <c r="L209" s="128" t="str">
        <f>IFERROR(VLOOKUP(D209,DB!A:I,9,0),"")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65.101255902773119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30.744438773144793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8.2722049768490251</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7.9971180552092846E-2</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45956.933316087961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45956.933316087961</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45956.933316087961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45956.933316087961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45956.933316087961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45956.933316087961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45956.933316087961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45956.933316087961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45956.933316087961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45956.933316087961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45956.933316087961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45956.933316087961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45956.933316087961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45956.933316087961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45956.933316087961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45956.933316087961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45956.933316087961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45956.933316087961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45956.933316087961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45956.933316087961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45956.933316087961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45956.933316087961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45956.933316087961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45956.933316087961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45956.933316087961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45956.933316087961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45956.933316087961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45956.933316087961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45956.933316087961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45956.933316087961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45956.933316087961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45956.933316087961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45956.933316087961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45956.933316087961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45956.933316087961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45956.933316087961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45956.933316087961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45956.933316087961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45956.933316087961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45956.933316087961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45956.933316087961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45956.933316087961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45956.933316087961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45956.933316087961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45956.933316087961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45956.933316087961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45956.933316087961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45956.933316087961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45956.933316087961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45956.933316087961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45956.933316087961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45956.933316087961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45956.933316087961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45956.933316087961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45956.933316087961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45956.933316087961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45956.933316087961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45956.933316087961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45956.933316087961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45956.933316087961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45956.933316087961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45956.933316087961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45956.933316087961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45956.933316087961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45956.933316087961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45956.933316087961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45956.933316087961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45956.933316087961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45956.933316087961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45956.933316087961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45956.933316087961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45956.933316087961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45956.933316087961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45956.933316087961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45956.933316087961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45956.933316087961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45956.933316087961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45956.933316087961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45956.933316087961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45956.933316087961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45956.933316087961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45956.933316087961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45956.933316087961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45956.933316087961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45956.933316087961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45956.933316087961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45956.933316087961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45956.933316087961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45956.933316087961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45956.933316087961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45956.933316087961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45956.933316087961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45956.933316087961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45956.933316087961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45956.933316087961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45956.933316087961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45956.933316087961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45956.933316087961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45956.933316087961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45956.933316087961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45956.933316087961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45956.933316087961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45956.933316087961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45956.933316087961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45956.933316087961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45956.933316087961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45956.933316087961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45956.933316087961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45956.933316087961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45956.933316087961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45956.933316087961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45956.933316087961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45956.933316087961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45956.933316087961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45956.933316087961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45956.933316087961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45956.933316087961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45956.933316087961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45956.933316087961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45956.933316087961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45956.933316087961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45956.933316087961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45956.933316087961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45956.933316087961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45956.933316087961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45956.933316087961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45956.933316087961</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45956.933316087961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45956.933316087961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45956.933316087961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45956.933316087961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45956.933316087961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45956.933316087961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45956.933316087961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45956.933316087961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45956.933316087961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45956.933316087961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45956.933316087961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45956.933316087961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45956.933316087961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45956.933316087961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45956.933316087961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45956.933316087961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45956.933316087961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45956.933316087961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45956.933316087961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45956.933316087961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45956.933316087961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45956.933316087961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45956.933316087961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45956.933316087961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45956.933316087961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45956.933316087961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45956.933316087961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45956.933316087961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45956.933316087961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45956.933316087961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45956.933316087961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45956.933316087961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45956.933316087961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45956.933316087961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45956.933316087961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45956.933316087961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45956.933316087961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45956.933316087961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45956.933316087961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45956.933316087961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45956.933316087961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45956.933316087961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45956.933316087961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45956.933316087961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45956.933316087961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45956.933316087961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45956.933316087961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45956.933316087961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45956.933316087961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45956.933316087961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45956.933316087961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45956.933316087961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45956.933316087961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45956.933316087961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45956.933316087961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45956.933316087961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45956.933316087961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45956.933316087961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45956.933316087961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45956.933316087961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45956.933316087961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45956.933316087961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45956.933316087961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45956.933316087961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45956.933316087961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45956.933316087961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45956.933316087961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45956.933316087961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45956.933316087961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45956.933316087961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45956.933316087961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45956.933316087961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45956.933316087961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45956.933316087961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45956.933316087961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45956.933316087961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45956.933316087961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45956.933316087961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45956.933316087961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45956.933316087961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45956.933316087961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45956.933316087961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45956.933316087961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45956.933316087961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45956.933316087961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45956.933316087961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45956.933316087961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45956.933316087961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45956.933316087961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45956.933316087961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45956.933316087961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45956.933316087961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45956.933316087961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45956.933316087961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45956.933316087961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45956.933316087961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45956.933316087961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45956.933316087961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45956.933316087961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45956.933316087961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45956.933316087961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45956.933316087961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45956.933316087961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45956.933316087961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45956.933316087961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45956.933316087961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45956.933316087961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45956.933316087961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45956.933316087961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45956.933316087961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45956.933316087961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45956.933316087961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45956.933316087961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45956.933316087961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45956.933316087961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45956.933316087961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45956.933316087961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45956.933316087961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45956.933316087961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45956.933316087961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45956.933316087961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45956.933316087961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45956.933316087961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45956.933316087961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45956.933316087961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45956.933316087961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45956.933316087961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45956.933316087961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45956.933316087961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45956.933316087961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45956.933316087961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45956.933316087961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45956.933316087961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45956.933316087961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45956.933316087961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45956.933316087961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45956.933316087961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45956.933316087961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45956.933316087961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45956.933316087961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45956.933316087961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45956.933316087961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45956.933316087961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45956.933316087961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45956.933316087961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45956.933316087961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45956.933316087961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45956.933316087961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45956.933316087961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45956.933316087961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45956.933316087961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45956.933316087961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45956.933316087961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45956.933316087961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45956.933316087961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45956.933316087961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45956.933316087961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45956.933316087961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45956.933316087961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45956.933316087961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45956.933316087961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45956.933316087961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45956.933316087961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45956.933316087961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45956.933316087961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45956.933316087961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45956.933316087961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45956.933316087961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45956.933316087961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45956.933316087961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45956.933316087961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45956.933316087961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45956.933316087961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45956.933316087961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45956.933316087961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45956.933316087961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45956.933316087961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45956.933316087961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45956.933316087961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45956.933316087961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45956.933316087961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45956.933316087961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45956.933316087961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45956.933316087961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45956.933316087961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45956.933316087961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45956.933316087961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45956.933316087961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45956.933316087961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45956.933316087961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45956.933316087961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45956.933316087961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45956.933316087961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45956.933316087961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45956.933316087961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45956.933316087961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45956.933316087961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45956.933316087961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45956.933316087961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45956.933316087961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45956.933316087961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45956.933316087961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45956.933316087961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45956.933316087961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45956.933316087961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45956.933316087961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45956.933316087961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45956.933316087961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45956.933316087961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45956.933316087961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45956.933316087961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45956.933316087961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45956.933316087961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45956.933316087961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45956.933316087961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45956.933316087961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45956.933316087961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45956.933316087961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45956.933316087961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45956.933316087961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45956.933316087961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45956.933316087961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45956.933316087961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45956.933316087961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45956.933316087961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45956.933316087961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45956.933316087961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45956.933316087961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45956.933316087961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45956.933316087961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45956.933316087961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45956.933316087961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45956.933316087961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45956.933316087961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45956.933316087961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45956.933316087961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45956.933316087961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45956.933316087961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45956.933316087961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45956.933316087961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45956.933316087961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45956.933316087961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45956.933316087961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45956.933316087961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45956.933316087961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45956.933316087961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45956.933316087961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45956.933316087961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45956.933316087961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45956.933316087961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45956.933316087961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45956.933316087961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45956.933316087961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45956.933316087961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45956.933316087961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45956.933316087961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45956.933316087961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45956.933316087961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45956.933316087961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45956.933316087961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45956.933316087961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45956.933316087961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45956.933316087961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45956.933316087961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45956.933316087961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45956.933316087961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45956.933316087961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45956.933316087961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45956.933316087961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45956.933316087961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45956.933316087961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45956.933316087961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45956.933316087961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45956.933316087961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45956.933316087961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45956.933316087961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45956.933316087961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45956.933316087961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45956.933316087961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45956.933316087961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45956.933316087961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45956.933316087961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45956.933316087961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45956.933316087961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45956.933316087961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45956.933316087961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45956.933316087961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45956.933316087961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45956.933316087961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45956.933316087961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45956.933316087961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45956.933316087961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45956.933316087961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45956.933316087961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45956.933316087961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45956.933316087961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45956.933316087961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45956.933316087961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45956.933316087961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45956.933316087961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45956.933316087961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45956.933316087961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45956.933316087961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45956.933316087961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45956.933316087961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45956.933316087961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45956.933316087961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45956.933316087961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45956.933316087961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45956.933316087961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45956.933316087961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45956.933316087961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45956.933316087961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45956.933316087961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45956.933316087961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45956.933316087961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45956.933316087961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45956.933316087961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45956.933316087961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45956.933316087961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45956.933316087961</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45956.933316087961</v>
      </c>
      <c r="H2" s="107">
        <v>45956.092986111114</v>
      </c>
      <c r="I2" s="103" t="str">
        <f>IFERROR(VLOOKUP(D2,DB!A:F,6,0),"")</f>
        <v>Generator-SG</v>
      </c>
      <c r="J2" s="102" t="str">
        <f>IFERROR(VLOOKUP(D2,DB!A:G,7,0),"")</f>
        <v>Vandalized</v>
      </c>
      <c r="K2" s="108" t="s">
        <v>39097</v>
      </c>
      <c r="L2" s="109" t="str">
        <f>IFERROR(VLOOKUP(D2,DB!A:I,9,0),"")</f>
        <v>Latis</v>
      </c>
    </row>
    <row r="3" spans="1:16383" ht="31.5" customHeight="1">
      <c r="A3" s="104"/>
      <c r="B3" s="103" t="str">
        <f>IFERROR(VLOOKUP(D3,DB!A:K,11,0),"")</f>
        <v/>
      </c>
      <c r="C3" s="105"/>
      <c r="D3" s="103"/>
      <c r="E3" s="106"/>
      <c r="F3" s="107"/>
      <c r="G3" s="77">
        <f ca="1">IFERROR(NOW()-F3,"-")</f>
        <v>45956.933316087961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45956.933316087961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45956.933316087961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45956.933316087961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45956.933316087961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45956.933316087961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45956.933316087961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45956.933316087961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45956.933316087961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45956.933316087961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45956.933316087961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45956.933316087961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45956.933316087961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45956.933316087961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45956.933316087961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45956.933316087961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45956.933316087961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45956.933316087961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45956.933316087961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45956.933316087961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45956.933316087961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45956.933316087961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45956.933316087961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45956.933316087961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45956.933316087961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45956.933316087961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45956.933316087961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45956.933316087961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45956.933316087961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45956.933316087961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45956.933316087961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45956.933316087961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45956.933316087961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45956.933316087961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45956.933316087961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45956.933316087961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45956.933316087961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45956.933316087961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45956.933316087961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45956.933316087961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45956.933316087961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45956.933316087961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45956.933316087961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45956.933316087961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45956.933316087961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45956.933316087961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45956.933316087961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45956.933316087961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45956.933316087961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45956.933316087961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45956.933316087961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45956.933316087961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45956.933316087961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45956.933316087961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45956.933316087961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45956.933316087961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45956.933316087961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45956.933316087961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45956.933316087961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45956.933316087961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45956.933316087961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45956.933316087961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45956.933316087961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45956.933316087961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45956.933316087961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45956.933316087961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45956.933316087961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45956.933316087961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45956.933316087961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45956.933316087961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45956.933316087961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45956.933316087961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45956.933316087961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45956.933316087961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45956.933316087961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45956.933316087961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45956.933316087961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45956.933316087961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45956.933316087961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45956.933316087961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45956.933316087961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45956.933316087961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45956.933316087961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45956.933316087961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45956.933316087961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45956.933316087961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45956.933316087961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45956.933316087961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45956.933316087961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45956.933316087961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45956.933316087961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45956.933316087961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45956.933316087961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45956.933316087961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45956.933316087961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45956.933316087961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45956.933316087961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45956.933316087961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45956.933316087961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45956.933316087961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45956.933316087961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45956.933316087961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45956.933316087961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45956.933316087961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45956.933316087961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45956.933316087961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45956.933316087961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45956.933316087961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45956.933316087961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45956.933316087961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45956.933316087961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45956.933316087961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45956.933316087961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45956.933316087961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45956.933316087961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45956.933316087961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45956.933316087961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45956.933316087961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45956.933316087961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45956.933316087961</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2025-10-26T19:24:45Z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