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19" documentId="120_S{2AC9BD13-BADA-5192-A53E-5A8FF88502F6}" xr6:coauthVersionLast="47" xr6:coauthVersionMax="47" xr10:uidLastSave="{4987DF8D-7CB0-469D-9524-0A6508154D9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<sst xmlns="http://schemas.openxmlformats.org/spreadsheetml/2006/main" count="180285" uniqueCount="39125">
  <si>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</si>
  <si>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</si>
  <si>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</si>
  <si>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</si>
  <si>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</si>
  <si>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</si>
  <si>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</si>
  <si>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</si>
  <si>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</si>
  <si>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</si>
  <si>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</si>
  <si>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</si>
  <si>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</si>
  <si>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</si>
  <si>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</si>
  <si>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</si>
  <si>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</si>
  <si>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</si>
  <si>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</si>
  <si>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</si>
  <si>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</si>
  <si>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</si>
  <si>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</si>
  <si>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</si>
  <si>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</si>
  <si>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</si>
  <si>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</si>
  <si>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</si>
  <si>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</si>
  <si>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</si>
  <si>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</si>
  <si>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</si>
  <si>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</si>
  <si>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</si>
  <si>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</si>
  <si>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</si>
  <si>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</si>
  <si>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</si>
  <si>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</si>
  <si>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</si>
  <si>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</si>
  <si>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</si>
  <si>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</si>
  <si>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</si>
  <si>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</si>
  <si>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</si>
  <si>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</si>
  <si>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</si>
  <si>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</si>
  <si>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</si>
  <si>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</si>
  <si>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</si>
  <si>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</si>
  <si>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</si>
  <si>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</si>
  <si>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</si>
  <si>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</si>
  <si>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</si>
  <si>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</si>
  <si>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</si>
  <si>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</si>
  <si>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</si>
  <si>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</si>
  <si>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</si>
  <si>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</si>
  <si>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</si>
  <si>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</si>
  <si>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</si>
  <si>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</si>
  <si>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</si>
  <si>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</si>
  <si>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</si>
  <si>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</si>
  <si>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</si>
  <si>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</si>
  <si>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</si>
  <si>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</si>
  <si>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</si>
  <si>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</si>
  <si>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</si>
  <si>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</si>
  <si>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</si>
  <si>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</si>
  <si>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</si>
  <si>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</si>
  <si>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</si>
  <si>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</si>
  <si>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</si>
  <si>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</si>
  <si>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</si>
  <si>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</si>
  <si>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</si>
  <si>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</si>
  <si>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</si>
  <si>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</si>
  <si>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</si>
  <si>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</si>
  <si>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</si>
  <si>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</si>
  <si>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</si>
  <si>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</si>
  <si>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</si>
  <si>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</si>
  <si>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</si>
  <si>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</si>
  <si>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</si>
  <si>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</si>
  <si>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</si>
  <si>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</si>
  <si>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</si>
  <si>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</si>
  <si>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</si>
  <si>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</si>
  <si>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</si>
  <si>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</si>
  <si>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</si>
  <si>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</si>
  <si>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</si>
  <si>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</si>
  <si>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</si>
  <si>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</si>
  <si>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</si>
  <si>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</si>
  <si>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</si>
  <si>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</si>
  <si>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</si>
  <si>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</si>
  <si>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</si>
  <si>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</si>
  <si>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</si>
  <si>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</si>
  <si>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</si>
  <si>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</si>
  <si>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</si>
  <si>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</si>
  <si>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</si>
  <si>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</si>
  <si>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</si>
  <si>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</si>
  <si>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</si>
  <si>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</si>
  <si>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</si>
  <si>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</si>
  <si>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</si>
  <si>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</si>
  <si>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</si>
  <si>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</si>
  <si>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</si>
  <si>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</si>
  <si>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</si>
  <si>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</si>
  <si>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</si>
  <si>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</si>
  <si>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</si>
  <si>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</si>
  <si>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</si>
  <si>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</si>
  <si>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</si>
  <si>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</si>
  <si>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</si>
  <si>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</si>
  <si>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</si>
  <si>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</si>
  <si>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</si>
  <si>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</si>
  <si>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</si>
  <si>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</si>
  <si>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</si>
  <si>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</si>
  <si>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</si>
  <si>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</si>
  <si>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</si>
  <si>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</si>
  <si>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</si>
  <si>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</si>
  <si>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</si>
  <si>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</si>
  <si>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</si>
  <si>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</si>
  <si>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</si>
  <si>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</si>
  <si>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</si>
  <si>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</si>
  <si>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</si>
  <si>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</si>
  <si>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</si>
  <si>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</si>
  <si>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</si>
  <si>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</si>
  <si>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</si>
  <si>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</si>
  <si>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</si>
  <si>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</si>
  <si>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</si>
  <si>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</si>
  <si>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</si>
  <si>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</si>
  <si>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</si>
  <si>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</si>
  <si>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</si>
  <si>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</si>
  <si>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</si>
  <si>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</si>
  <si>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</si>
  <si>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</si>
  <si>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</si>
  <si>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</si>
  <si>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</si>
  <si>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</si>
  <si>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</si>
  <si>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</si>
  <si>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</si>
  <si>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</si>
  <si>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</si>
  <si>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</si>
  <si>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</si>
  <si>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</si>
  <si>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</si>
  <si>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</si>
  <si>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</si>
  <si>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</si>
  <si>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</si>
  <si>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</si>
  <si>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</si>
  <si>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</si>
  <si>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</si>
  <si>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</si>
  <si>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</si>
  <si>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</si>
  <si>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</si>
  <si>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</si>
  <si>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</si>
  <si>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</si>
  <si>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</si>
  <si>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</si>
  <si>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</si>
  <si>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</si>
  <si>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</si>
  <si>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</si>
  <si>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</si>
  <si>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</si>
  <si>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</si>
  <si>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</si>
  <si>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</si>
  <si>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</si>
  <si>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</si>
  <si>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</si>
  <si>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</si>
  <si>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</si>
  <si>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</si>
  <si>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</si>
  <si>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</si>
  <si>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</si>
  <si>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</si>
  <si>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</si>
  <si>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</si>
  <si>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</si>
  <si>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</si>
  <si>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</si>
  <si>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</si>
  <si>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</si>
  <si>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</si>
  <si>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</si>
  <si>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</si>
  <si>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</si>
  <si>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</si>
  <si>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</si>
  <si>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</si>
  <si>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</si>
  <si>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</si>
  <si>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</si>
  <si>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</si>
  <si>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</si>
  <si>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</si>
  <si>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</si>
  <si>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</si>
  <si>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</si>
  <si>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</si>
  <si>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</si>
  <si>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</si>
  <si>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</si>
  <si>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</si>
  <si>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</si>
  <si>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</si>
  <si>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</si>
  <si>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</si>
  <si>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</si>
  <si>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</si>
  <si>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</si>
  <si>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</si>
  <si>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</si>
  <si>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</si>
  <si>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</si>
  <si>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</si>
  <si>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</si>
  <si>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</si>
  <si>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</si>
  <si>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</si>
  <si>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</si>
  <si>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</si>
  <si>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</si>
  <si>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</si>
  <si>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</si>
  <si>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</si>
  <si>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</si>
  <si>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</si>
  <si>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</si>
  <si>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</si>
  <si>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</si>
  <si>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</si>
  <si>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</si>
  <si>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</si>
  <si>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</si>
  <si>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</si>
  <si>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</si>
  <si>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</si>
  <si>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</si>
  <si>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</si>
  <si>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</si>
  <si>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</si>
  <si>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</si>
  <si>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</si>
  <si>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</si>
  <si>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</si>
  <si>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</si>
  <si>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</si>
  <si>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</si>
  <si>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</si>
  <si>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</si>
  <si>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</si>
  <si>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</si>
  <si>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</si>
  <si>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</si>
  <si>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</si>
  <si>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</si>
  <si>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</si>
  <si>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</si>
  <si>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</si>
  <si>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</si>
  <si>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</si>
  <si>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</si>
  <si>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</si>
  <si>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</si>
  <si>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</si>
  <si>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</si>
  <si>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</si>
  <si>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</si>
  <si>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</si>
  <si>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</si>
  <si>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</si>
  <si>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</si>
  <si>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</si>
  <si>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</si>
  <si>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</si>
  <si>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</si>
  <si>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</si>
  <si>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</si>
  <si>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</si>
  <si>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</si>
  <si>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</si>
  <si>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</si>
  <si>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</si>
  <si>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</si>
  <si>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</si>
  <si>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</si>
  <si>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</si>
  <si>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</si>
  <si>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</si>
  <si>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</si>
  <si>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</si>
  <si>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</si>
  <si>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</si>
  <si>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</si>
  <si>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</si>
  <si>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</si>
  <si>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</si>
  <si>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</si>
  <si>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</si>
  <si>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</si>
  <si>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</si>
  <si>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</si>
  <si>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</si>
  <si>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</si>
  <si>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</si>
  <si>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</si>
  <si>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</si>
  <si>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</si>
  <si>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</si>
  <si>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</si>
  <si>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</si>
  <si>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</si>
  <si>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</si>
  <si>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</si>
  <si>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</si>
  <si>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</si>
  <si>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</si>
  <si>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</si>
  <si>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</si>
  <si>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</si>
  <si>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</si>
  <si>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</si>
  <si>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</si>
  <si>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</si>
  <si>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</si>
  <si>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</si>
  <si>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</si>
  <si>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</si>
  <si>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</si>
  <si>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</si>
  <si>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</si>
  <si>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</si>
  <si>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</si>
  <si>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</si>
  <si>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</si>
  <si>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</si>
  <si>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</si>
  <si>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</si>
  <si>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</si>
  <si>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</si>
  <si>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</si>
  <si>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</si>
  <si>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</si>
  <si>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</si>
  <si>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</si>
  <si>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</si>
  <si>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</si>
  <si>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</si>
  <si>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</si>
  <si>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</si>
  <si>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</si>
  <si>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</si>
  <si>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</si>
  <si>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</si>
  <si>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</si>
  <si>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</si>
  <si>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</si>
  <si>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</si>
  <si>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</si>
  <si>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</si>
  <si>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</si>
  <si>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</si>
  <si>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</si>
  <si>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</si>
  <si>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</si>
  <si>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</si>
  <si>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</si>
  <si>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</si>
  <si>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</si>
  <si>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</si>
  <si>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</si>
  <si>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</si>
  <si>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</si>
  <si>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</si>
  <si>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</si>
  <si>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</si>
  <si>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</si>
  <si>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</si>
  <si>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</si>
  <si>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</si>
  <si>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</si>
  <si>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</si>
  <si>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</si>
  <si>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</si>
  <si>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</si>
  <si>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</si>
  <si>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</si>
  <si>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</si>
  <si>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</si>
  <si>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</si>
  <si>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</si>
  <si>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</si>
  <si>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</si>
  <si>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</si>
  <si>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</si>
  <si>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</si>
  <si>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</si>
  <si>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</si>
  <si>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</si>
  <si>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</si>
  <si>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</si>
  <si>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</si>
  <si>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</si>
  <si>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</si>
  <si>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</si>
  <si>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</si>
  <si>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</si>
  <si>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</si>
  <si>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</si>
  <si>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</si>
  <si>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</si>
  <si>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</si>
  <si>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</si>
  <si>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</si>
  <si>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</si>
  <si>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</si>
  <si>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</si>
  <si>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</si>
  <si>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</si>
  <si>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</si>
  <si>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</si>
  <si>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</si>
  <si>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</si>
  <si>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</si>
  <si>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</si>
  <si>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</si>
  <si>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</si>
  <si>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</si>
  <si>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</si>
  <si>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</si>
  <si>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</si>
  <si>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</si>
  <si>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</si>
  <si>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</si>
  <si>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</si>
  <si>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</si>
  <si>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</si>
  <si>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</si>
  <si>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</si>
  <si>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</si>
  <si>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</si>
  <si>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</si>
  <si>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</si>
  <si>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</si>
  <si>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</si>
  <si>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</si>
  <si>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</si>
  <si>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</si>
  <si>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</si>
  <si>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</si>
  <si>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</si>
  <si>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</si>
  <si>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</si>
  <si>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</si>
  <si>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</si>
  <si>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</si>
  <si>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</si>
  <si>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</si>
  <si>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</si>
  <si>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</si>
  <si>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</si>
  <si>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</si>
  <si>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</si>
  <si>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</si>
  <si>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</si>
  <si>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</si>
  <si>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</si>
  <si>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</si>
  <si>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</si>
  <si>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</si>
  <si>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</si>
  <si>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</si>
  <si>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</si>
  <si>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</si>
  <si>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</si>
  <si>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</si>
  <si>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</si>
  <si>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</si>
  <si>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</si>
  <si>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</si>
  <si>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</si>
  <si>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</si>
  <si>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</si>
  <si>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</si>
  <si>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</si>
  <si>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</si>
  <si>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</si>
  <si>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</si>
  <si>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</si>
  <si>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</si>
  <si>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</si>
  <si>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</si>
  <si>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</si>
  <si>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</si>
  <si>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</si>
  <si>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</si>
  <si>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</si>
  <si>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</si>
  <si>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</si>
  <si>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</si>
  <si>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</si>
  <si>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</si>
  <si>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</si>
  <si>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</si>
  <si>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</si>
  <si>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</si>
  <si>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</si>
  <si>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</si>
  <si>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</si>
  <si>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</si>
  <si>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</si>
  <si>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</si>
  <si>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</si>
  <si>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</si>
  <si>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</si>
  <si>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</si>
  <si>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</si>
  <si>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</si>
  <si>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</si>
  <si>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</si>
  <si>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</si>
  <si>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</si>
  <si>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</si>
  <si>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</si>
  <si>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</si>
  <si>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</si>
  <si>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</si>
  <si>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</si>
  <si>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</si>
  <si>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</si>
  <si>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</si>
  <si>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</si>
  <si>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</si>
  <si>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</si>
  <si>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</si>
  <si>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</si>
  <si>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</si>
  <si>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</si>
  <si>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</si>
  <si>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</si>
  <si>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</si>
  <si>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</si>
  <si>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</si>
  <si>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</si>
  <si>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</si>
  <si>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</si>
  <si>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</si>
  <si>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</si>
  <si>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</si>
  <si>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</si>
  <si>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</si>
  <si>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</si>
  <si>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</si>
  <si>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</si>
  <si>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</si>
  <si>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</si>
  <si>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</si>
  <si>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</si>
  <si>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</si>
  <si>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</si>
  <si>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</si>
  <si>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</si>
  <si>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</si>
  <si>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</si>
  <si>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</si>
  <si>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</si>
  <si>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</si>
  <si>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</si>
  <si>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</si>
  <si>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</si>
  <si>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</si>
  <si>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</si>
  <si>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</si>
  <si>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</si>
  <si>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</si>
  <si>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</si>
  <si>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</si>
  <si>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</si>
  <si>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</si>
  <si>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</si>
  <si>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</si>
  <si>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</si>
  <si>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</si>
  <si>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</si>
  <si>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</si>
  <si>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</si>
  <si>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</si>
  <si>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</si>
  <si>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</si>
  <si>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</si>
  <si>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</si>
  <si>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</si>
  <si>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</si>
  <si>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</si>
  <si>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</si>
  <si>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</si>
  <si>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</si>
  <si>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</si>
  <si>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</si>
  <si>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</si>
  <si>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</si>
  <si>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</si>
  <si>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</si>
  <si>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</si>
  <si>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</si>
  <si>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</si>
  <si>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</si>
  <si>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</si>
  <si>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</si>
  <si>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</si>
  <si>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</si>
  <si>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</si>
  <si>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</si>
  <si>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</si>
  <si>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</si>
  <si>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</si>
  <si>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</si>
  <si>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</si>
  <si>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</si>
  <si>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</si>
  <si>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</si>
  <si>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</si>
  <si>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</si>
  <si>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</si>
  <si>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</si>
  <si>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</si>
  <si>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</si>
  <si>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</si>
  <si>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</si>
  <si>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</si>
  <si>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</si>
  <si>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</si>
  <si>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</si>
  <si>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</si>
  <si>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</si>
  <si>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</si>
  <si>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</si>
  <si>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</si>
  <si>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</si>
  <si>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</si>
  <si>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</si>
  <si>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</si>
  <si>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</si>
  <si>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</si>
  <si>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</si>
  <si>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</si>
  <si>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</si>
  <si>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</si>
  <si>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</si>
  <si>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</si>
  <si>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</si>
  <si>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</si>
  <si>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</si>
  <si>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</si>
  <si>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</si>
  <si>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</si>
  <si>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</si>
  <si>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</si>
  <si>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</si>
  <si>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</si>
  <si>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</si>
  <si>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</si>
  <si>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</si>
  <si>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</si>
  <si>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</si>
  <si>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</si>
  <si>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</si>
  <si>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</si>
  <si>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</si>
  <si>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</si>
  <si>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</si>
  <si>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</si>
  <si>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</si>
  <si>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</si>
  <si>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</si>
  <si>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</si>
  <si>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</si>
  <si>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</si>
  <si>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</si>
  <si>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</si>
  <si>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</si>
  <si>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</si>
  <si>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</si>
  <si>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</si>
  <si>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</si>
  <si>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</si>
  <si>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</si>
  <si>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</si>
  <si>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</si>
  <si>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</si>
  <si>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</si>
  <si>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</si>
  <si>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</si>
  <si>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</si>
  <si>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</si>
  <si>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</si>
  <si>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</si>
  <si>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</si>
  <si>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</si>
  <si>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</si>
  <si>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</si>
  <si>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</si>
  <si>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</si>
  <si>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</si>
  <si>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</si>
  <si>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</si>
  <si>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</si>
  <si>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</si>
  <si>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</si>
  <si>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</si>
  <si>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</si>
  <si>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</si>
  <si>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</si>
  <si>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</si>
  <si>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</si>
  <si>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</si>
  <si>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</si>
  <si>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</si>
  <si>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</si>
  <si>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</si>
  <si>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</si>
  <si>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</si>
  <si>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</si>
  <si>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</si>
  <si>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</si>
  <si>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</si>
  <si>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</si>
  <si>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</si>
  <si>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</si>
  <si>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</si>
  <si>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</si>
  <si>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</si>
  <si>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</si>
  <si>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</si>
  <si>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</si>
  <si>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</si>
  <si>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</si>
  <si>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</si>
  <si>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</si>
  <si>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</si>
  <si>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</si>
  <si>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</si>
  <si>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</si>
  <si>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</si>
  <si>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</si>
  <si>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</si>
  <si>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</si>
  <si>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</si>
  <si>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</si>
  <si>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</si>
  <si>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</si>
  <si>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</si>
  <si>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</si>
  <si>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</si>
  <si>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</si>
  <si>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</si>
  <si>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</si>
  <si>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</si>
  <si>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</si>
  <si>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</si>
  <si>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</si>
  <si>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</si>
  <si>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</si>
  <si>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</si>
  <si>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</si>
  <si>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</si>
  <si>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</si>
  <si>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</si>
  <si>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</si>
  <si>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</si>
  <si>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</si>
  <si>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</si>
  <si>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</si>
  <si>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</si>
  <si>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</si>
  <si>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</si>
  <si>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</si>
  <si>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</si>
  <si>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</si>
  <si>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</si>
  <si>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</si>
  <si>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</si>
  <si>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</si>
  <si>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</si>
  <si>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</si>
  <si>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</si>
  <si>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</si>
  <si>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</si>
  <si>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</si>
  <si>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</si>
  <si>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</si>
  <si>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</si>
  <si>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</si>
  <si>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</si>
  <si>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</si>
  <si>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</si>
  <si>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</si>
  <si>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</si>
  <si>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</si>
  <si>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</si>
  <si>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</si>
  <si>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</si>
  <si>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</si>
  <si>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</si>
  <si>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</si>
  <si>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</si>
  <si>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</si>
  <si>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</si>
  <si>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</si>
  <si>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</si>
  <si>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</si>
  <si>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</si>
  <si>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</si>
  <si>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</si>
  <si>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</si>
  <si>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</si>
  <si>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</si>
  <si>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</si>
  <si>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</si>
  <si>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</si>
  <si>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</si>
  <si>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</si>
  <si>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</si>
  <si>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</si>
  <si>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</si>
  <si>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</si>
  <si>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</si>
  <si>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</si>
  <si>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</si>
  <si>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</si>
  <si>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</si>
  <si>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</si>
  <si>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</si>
  <si>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</si>
  <si>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</si>
  <si>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</si>
  <si>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</si>
  <si>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</si>
  <si>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</si>
  <si>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</si>
  <si>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</si>
  <si>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</si>
  <si>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</si>
  <si>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</si>
  <si>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</si>
  <si>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</si>
  <si>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</si>
  <si>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</si>
  <si>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</si>
  <si>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</si>
  <si>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</si>
  <si>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</si>
  <si>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</si>
  <si>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</si>
  <si>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</si>
  <si>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</si>
  <si>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</si>
  <si>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</si>
  <si>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</si>
  <si>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</si>
  <si>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</si>
  <si>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</si>
  <si>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</si>
  <si>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</si>
  <si>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</si>
  <si>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</si>
  <si>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</si>
  <si>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</si>
  <si>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</si>
  <si>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</si>
  <si>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</si>
  <si>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</si>
  <si>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</si>
  <si>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</si>
  <si>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</si>
  <si>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</si>
  <si>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</si>
  <si>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</si>
  <si>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</si>
  <si>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</si>
  <si>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</si>
  <si>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</si>
  <si>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</si>
  <si>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</si>
  <si>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</si>
  <si>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</si>
  <si>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</si>
  <si>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</si>
  <si>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</si>
  <si>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</si>
  <si>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</si>
  <si>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</si>
  <si>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</si>
  <si>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</si>
  <si>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</si>
  <si>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</si>
  <si>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</si>
  <si>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</si>
  <si>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</si>
  <si>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</si>
  <si>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</si>
  <si>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</si>
  <si>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</si>
  <si>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</si>
  <si>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</si>
  <si>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</si>
  <si>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</si>
  <si>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</si>
  <si>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</si>
  <si>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</si>
  <si>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</si>
  <si>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</si>
  <si>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</si>
  <si>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</si>
  <si>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</si>
  <si>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</si>
  <si>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</si>
  <si>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</si>
  <si>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</si>
  <si>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</si>
  <si>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</si>
  <si>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</si>
  <si>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</si>
  <si>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</si>
  <si>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</si>
  <si>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</si>
  <si>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</si>
  <si>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</si>
  <si>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</si>
  <si>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</si>
  <si>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</si>
  <si>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</si>
  <si>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</si>
  <si>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</si>
  <si>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</si>
  <si>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</si>
  <si>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</si>
  <si>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</si>
  <si>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</si>
  <si>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</si>
  <si>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</si>
  <si>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</si>
  <si>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</si>
  <si>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</si>
  <si>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</si>
  <si>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</si>
  <si>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</si>
  <si>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</si>
  <si>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</si>
  <si>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</si>
  <si>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</si>
  <si>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</si>
  <si>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</si>
  <si>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</si>
  <si>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</si>
  <si>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</si>
  <si>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</si>
  <si>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</si>
  <si>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</si>
  <si>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</si>
  <si>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</si>
  <si>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</si>
  <si>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</si>
  <si>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</si>
  <si>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</si>
  <si>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</si>
  <si>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</si>
  <si>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</si>
  <si>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</si>
  <si>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</si>
  <si>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</si>
  <si>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</si>
  <si>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</si>
  <si>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</si>
  <si>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</si>
  <si>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</si>
  <si>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</si>
  <si>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</si>
  <si>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</si>
  <si>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</si>
  <si>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</si>
  <si>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</si>
  <si>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</si>
  <si>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</si>
  <si>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</si>
  <si>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</si>
  <si>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</si>
  <si>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</si>
  <si>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</si>
  <si>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</si>
  <si>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</si>
  <si>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</si>
  <si>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</si>
  <si>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</si>
  <si>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</si>
  <si>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</si>
  <si>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</si>
  <si>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</si>
  <si>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</si>
  <si>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</si>
  <si>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</si>
  <si>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</si>
  <si>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</si>
  <si>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</si>
  <si>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</si>
  <si>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</si>
  <si>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</si>
  <si>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</si>
  <si>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</si>
  <si>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</si>
  <si>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</si>
  <si>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</si>
  <si>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</si>
  <si>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</si>
  <si>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</si>
  <si>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</si>
  <si>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</si>
  <si>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</si>
  <si>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</si>
  <si>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</si>
  <si>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</si>
  <si>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</si>
  <si>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</si>
  <si>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</si>
  <si>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</si>
  <si>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</si>
  <si>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</si>
  <si>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</si>
  <si>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</si>
  <si>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</si>
  <si>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</si>
  <si>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</si>
  <si>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</si>
  <si>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</si>
  <si>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</si>
  <si>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</si>
  <si>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</si>
  <si>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</si>
  <si>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</si>
  <si>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</si>
  <si>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</si>
  <si>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</si>
  <si>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</si>
  <si>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</si>
  <si>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</si>
  <si>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</si>
  <si>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</si>
  <si>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</si>
  <si>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</si>
  <si>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</si>
  <si>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</si>
  <si>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</si>
  <si>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</si>
  <si>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</si>
  <si>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</si>
  <si>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</si>
  <si>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</si>
  <si>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</si>
  <si>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</si>
  <si>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</si>
  <si>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</si>
  <si>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</si>
  <si>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</si>
  <si>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</si>
  <si>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</si>
  <si>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</si>
  <si>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</si>
  <si>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</si>
  <si>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</si>
  <si>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</si>
  <si>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</si>
  <si>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</si>
  <si>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</si>
  <si>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</si>
  <si>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</si>
  <si>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</si>
  <si>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</si>
  <si>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</si>
  <si>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</si>
  <si>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</si>
  <si>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</si>
  <si>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</si>
  <si>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</si>
  <si>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</si>
  <si>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</si>
  <si>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</si>
  <si>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</si>
  <si>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</si>
  <si>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</si>
  <si>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</si>
  <si>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</si>
  <si>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</si>
  <si>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</si>
  <si>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</si>
  <si>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</si>
  <si>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</si>
  <si>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</si>
  <si>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</si>
  <si>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</si>
  <si>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</si>
  <si>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</si>
  <si>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</si>
  <si>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</si>
  <si>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</si>
  <si>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</si>
  <si>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</si>
  <si>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</si>
  <si>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</si>
  <si>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</si>
  <si>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</si>
  <si>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</si>
  <si>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</si>
  <si>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</si>
  <si>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</si>
  <si>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</si>
  <si>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</si>
  <si>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</si>
  <si>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</si>
  <si>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</si>
  <si>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</si>
  <si>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</si>
  <si>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</si>
  <si>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</si>
  <si>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</si>
  <si>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</si>
  <si>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</si>
  <si>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</si>
  <si>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</si>
  <si>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</si>
  <si>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</si>
  <si>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</si>
  <si>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</si>
  <si>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</si>
  <si>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</si>
  <si>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</si>
  <si>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</si>
  <si>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</si>
  <si>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</si>
  <si>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</si>
  <si>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</si>
  <si>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</si>
  <si>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</si>
  <si>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</si>
  <si>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</si>
  <si>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</si>
  <si>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</si>
  <si>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</si>
  <si>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</si>
  <si>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</si>
  <si>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</si>
  <si>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</si>
  <si>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</si>
  <si>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</si>
  <si>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</si>
  <si>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</si>
  <si>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</si>
  <si>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</si>
  <si>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</si>
  <si>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</si>
  <si>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</si>
  <si>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</si>
  <si>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</si>
  <si>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</si>
  <si>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</si>
  <si>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</si>
  <si>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</si>
  <si>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</si>
  <si>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</si>
  <si>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</si>
  <si>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</si>
  <si>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</si>
  <si>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</si>
  <si>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</si>
  <si>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</si>
  <si>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</si>
  <si>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</si>
  <si>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</si>
  <si>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</si>
  <si>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</si>
  <si>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</si>
  <si>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</si>
  <si>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</si>
  <si>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</si>
  <si>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</si>
  <si>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</si>
  <si>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</si>
  <si>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</si>
  <si>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</si>
  <si>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</si>
  <si>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</si>
  <si>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</si>
  <si>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</si>
  <si>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</si>
  <si>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</si>
  <si>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</si>
  <si>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</si>
  <si>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</si>
  <si>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</si>
  <si>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</si>
  <si>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</si>
  <si>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</si>
  <si>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</si>
  <si>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</si>
  <si>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</si>
  <si>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</si>
  <si>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</si>
  <si>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</si>
  <si>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</si>
  <si>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</si>
  <si>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</si>
  <si>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</si>
  <si>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</si>
  <si>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</si>
  <si>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</si>
  <si>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</si>
  <si>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</si>
  <si>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</si>
  <si>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</si>
  <si>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</si>
  <si>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</si>
  <si>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</si>
  <si>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</si>
  <si>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</si>
  <si>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</si>
  <si>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</si>
  <si>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</si>
  <si>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</si>
  <si>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</si>
  <si>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</si>
  <si>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</si>
  <si>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</si>
  <si>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</si>
  <si>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</si>
  <si>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</si>
  <si>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</si>
  <si>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</si>
  <si>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</si>
  <si>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</si>
  <si>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</si>
  <si>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</si>
  <si>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</si>
  <si>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</si>
  <si>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</si>
  <si>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</si>
  <si>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</si>
  <si>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</si>
  <si>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</si>
  <si>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</si>
  <si>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</si>
  <si>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</si>
  <si>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</si>
  <si>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</si>
  <si>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</si>
  <si>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</si>
  <si>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</si>
  <si>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</si>
  <si>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</si>
  <si>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</si>
  <si>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</si>
  <si>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</si>
  <si>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</si>
  <si>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</si>
  <si>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</si>
  <si>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</si>
  <si>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</si>
  <si>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</si>
  <si>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</si>
  <si>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</si>
  <si>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</si>
  <si>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</si>
  <si>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</si>
  <si>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</si>
  <si>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</si>
  <si>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</si>
  <si>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</si>
  <si>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</si>
  <si>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</si>
  <si>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</si>
  <si>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</si>
  <si>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</si>
  <si>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</si>
  <si>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</si>
  <si>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</si>
  <si>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</si>
  <si>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</si>
  <si>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</si>
  <si>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</si>
  <si>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</si>
  <si>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</si>
  <si>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</si>
  <si>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</si>
  <si>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</si>
  <si>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</si>
  <si>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</si>
  <si>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</si>
  <si>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</si>
  <si>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</si>
  <si>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</si>
  <si>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</si>
  <si>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</si>
  <si>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</si>
  <si>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</si>
  <si>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</si>
  <si>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</si>
  <si>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</si>
  <si>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</si>
  <si>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</si>
  <si>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</si>
  <si>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</si>
  <si>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</si>
  <si>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</si>
  <si>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</si>
  <si>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</si>
  <si>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</si>
  <si>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</si>
  <si>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</si>
  <si>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</si>
  <si>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</si>
  <si>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</si>
  <si>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</si>
  <si>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</si>
  <si>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</si>
  <si>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</si>
  <si>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</si>
  <si>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</si>
  <si>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</si>
  <si>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</si>
  <si>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</si>
  <si>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</si>
  <si>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</si>
  <si>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</si>
  <si>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</si>
  <si>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</si>
  <si>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</si>
  <si>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</si>
  <si>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</si>
  <si>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</si>
  <si>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</si>
  <si>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</si>
  <si>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</si>
  <si>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</si>
  <si>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</si>
  <si>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</si>
  <si>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</si>
  <si>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</si>
  <si>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</si>
  <si>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</si>
  <si>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</si>
  <si>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</si>
  <si>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</si>
  <si>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</si>
  <si>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</si>
  <si>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</si>
  <si>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</si>
  <si>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</si>
  <si>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</si>
  <si>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</si>
  <si>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</si>
  <si>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</si>
  <si>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</si>
  <si>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</si>
  <si>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</si>
  <si>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</si>
  <si>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</si>
  <si>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</si>
  <si>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</si>
  <si>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</si>
  <si>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</si>
  <si>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</si>
  <si>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</si>
  <si>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</si>
  <si>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</si>
  <si>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</si>
  <si>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</si>
  <si>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</si>
  <si>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</si>
  <si>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</si>
  <si>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</si>
  <si>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</si>
  <si>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</si>
  <si>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</si>
  <si>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</si>
  <si>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</si>
  <si>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</si>
  <si>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</si>
  <si>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</si>
  <si>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</si>
  <si>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</si>
  <si>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</si>
  <si>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</si>
  <si>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</si>
  <si>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</si>
  <si>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</si>
  <si>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</si>
  <si>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</si>
  <si>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</si>
  <si>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</si>
  <si>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</si>
  <si>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</si>
  <si>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</si>
  <si>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</si>
  <si>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</si>
  <si>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</si>
  <si>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</si>
  <si>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</si>
  <si>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</si>
  <si>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</si>
  <si>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</si>
  <si>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</si>
  <si>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</si>
  <si>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</si>
  <si>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</si>
  <si>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</si>
  <si>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</si>
  <si>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</si>
  <si>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</si>
  <si>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</si>
  <si>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</si>
  <si>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</si>
  <si>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</si>
  <si>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</si>
  <si>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</si>
  <si>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</si>
  <si>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</si>
  <si>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</si>
  <si>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</si>
  <si>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</si>
  <si>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</si>
  <si>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</si>
  <si>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</si>
  <si>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</si>
  <si>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</si>
  <si>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</si>
  <si>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</si>
  <si>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</si>
  <si>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</si>
  <si>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</si>
  <si>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</si>
  <si>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</si>
  <si>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</si>
  <si>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</si>
  <si>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</si>
  <si>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</si>
  <si>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</si>
  <si>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</si>
  <si>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</si>
  <si>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</si>
  <si>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</si>
  <si>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</si>
  <si>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</si>
  <si>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</si>
  <si>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</si>
  <si>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</si>
  <si>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</si>
  <si>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</si>
  <si>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</si>
  <si>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</si>
  <si>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</si>
  <si>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</si>
  <si>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</si>
  <si>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</si>
  <si>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</si>
  <si>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</si>
  <si>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</si>
  <si>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</si>
  <si>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</si>
  <si>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</si>
  <si>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</si>
  <si>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</si>
  <si>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</si>
  <si>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</si>
  <si>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</si>
  <si>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</si>
  <si>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</si>
  <si>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</si>
  <si>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</si>
  <si>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</si>
  <si>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</si>
  <si>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</si>
  <si>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</si>
  <si>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</si>
  <si>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</si>
  <si>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</si>
  <si>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</si>
  <si>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</si>
  <si>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</si>
  <si>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</si>
  <si>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</si>
  <si>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</si>
  <si>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</si>
  <si>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</si>
  <si>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</si>
  <si>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</si>
  <si>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</si>
  <si>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</si>
  <si>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</si>
  <si>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</si>
  <si>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</si>
  <si>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</si>
  <si>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</si>
  <si>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</si>
  <si>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</si>
  <si>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</si>
  <si>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</si>
  <si>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</si>
  <si>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</si>
  <si>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</si>
  <si>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</si>
  <si>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</si>
  <si>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</si>
  <si>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</si>
  <si>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</si>
  <si>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</si>
  <si>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</si>
  <si>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</si>
  <si>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</si>
  <si>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</si>
  <si>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</si>
  <si>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</si>
  <si>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</si>
  <si>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</si>
  <si>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</si>
  <si>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</si>
  <si>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</si>
  <si>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</si>
  <si>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</si>
  <si>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</si>
  <si>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</si>
  <si>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</si>
  <si>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</si>
  <si>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</si>
  <si>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</si>
  <si>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</si>
  <si>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</si>
  <si>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</si>
  <si>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</si>
  <si>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</si>
  <si>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</si>
  <si>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</si>
  <si>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</si>
  <si>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</si>
  <si>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</si>
  <si>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</si>
  <si>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</si>
  <si>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</si>
  <si>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</si>
  <si>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</si>
  <si>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</si>
  <si>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</si>
  <si>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</si>
  <si>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</si>
  <si>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</si>
  <si>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</si>
  <si>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</si>
  <si>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</si>
  <si>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</si>
  <si>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</si>
  <si>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</si>
  <si>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</si>
  <si>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</si>
  <si>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</si>
  <si>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</si>
  <si>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</si>
  <si>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</si>
  <si>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</si>
  <si>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</si>
  <si>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</si>
  <si>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</si>
  <si>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</si>
  <si>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</si>
  <si>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</si>
  <si>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</si>
  <si>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</si>
  <si>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</si>
  <si>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</si>
  <si>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</si>
  <si>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</si>
  <si>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</si>
  <si>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</si>
  <si>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</si>
  <si>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</si>
  <si>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</si>
  <si>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</si>
  <si>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</si>
  <si>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</si>
  <si>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</si>
  <si>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</si>
  <si>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</si>
  <si>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</si>
  <si>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</si>
  <si>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</si>
  <si>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</si>
  <si>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</si>
  <si>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</si>
  <si>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</si>
  <si>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</si>
  <si>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</si>
  <si>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</si>
  <si>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</si>
  <si>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</si>
  <si>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</si>
  <si>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</si>
  <si>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</si>
  <si>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</si>
  <si>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</si>
  <si>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</si>
  <si>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</si>
  <si>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</si>
  <si>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</si>
  <si>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</si>
  <si>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</si>
  <si>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</si>
  <si>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</si>
  <si>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</si>
  <si>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</si>
  <si>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</si>
  <si>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</si>
  <si>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</si>
  <si>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</si>
  <si>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</si>
  <si>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</si>
  <si>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</si>
  <si>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</si>
  <si>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</si>
  <si>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</si>
  <si>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</si>
  <si>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</si>
  <si>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</si>
  <si>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</si>
  <si>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</si>
  <si>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</si>
  <si>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</si>
  <si>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</si>
  <si>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</si>
  <si>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</si>
  <si>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</si>
  <si>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</si>
  <si>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</si>
  <si>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</si>
  <si>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</si>
  <si>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</si>
  <si>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</si>
  <si>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</si>
  <si>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</si>
  <si>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</si>
  <si>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</si>
  <si>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</si>
  <si>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</si>
  <si>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</si>
  <si>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</si>
  <si>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</si>
  <si>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</si>
  <si>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</si>
  <si>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</si>
  <si>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</si>
  <si>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</si>
  <si>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</si>
  <si>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</si>
  <si>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</si>
  <si>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</si>
  <si>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</si>
  <si>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</si>
  <si>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</si>
  <si>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</si>
  <si>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</si>
  <si>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</si>
  <si>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</si>
  <si>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</si>
  <si>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</si>
  <si>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</si>
  <si>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</si>
  <si>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</si>
  <si>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</si>
  <si>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</si>
  <si>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</si>
  <si>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</si>
  <si>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</si>
  <si>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</si>
  <si>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</si>
  <si>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</si>
  <si>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</si>
  <si>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</si>
  <si>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</si>
  <si>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</si>
  <si>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</si>
  <si>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</si>
  <si>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</si>
  <si>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</si>
  <si>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</si>
  <si>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</si>
  <si>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</si>
  <si>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</si>
  <si>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</si>
  <si>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</si>
  <si>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</si>
  <si>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</si>
  <si>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</si>
  <si>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</si>
  <si>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</si>
  <si>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</si>
  <si>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</si>
  <si>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</si>
  <si>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</si>
  <si>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</si>
  <si>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</si>
  <si>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</si>
  <si>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</si>
  <si>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</si>
  <si>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</si>
  <si>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</si>
  <si>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</si>
  <si>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</si>
  <si>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</si>
  <si>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</si>
  <si>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</si>
  <si>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</si>
  <si>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</si>
  <si>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</si>
  <si>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</si>
  <si>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</si>
  <si>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</si>
  <si>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</si>
  <si>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</si>
  <si>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</si>
  <si>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</si>
  <si>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</si>
  <si>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</si>
  <si>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</si>
  <si>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</si>
  <si>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</si>
  <si>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</si>
  <si>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</si>
  <si>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</si>
  <si>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</si>
  <si>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</si>
  <si>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</si>
  <si>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</si>
  <si>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</si>
  <si>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</si>
  <si>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</si>
  <si>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</si>
  <si>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</si>
  <si>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</si>
  <si>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</si>
  <si>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</si>
  <si>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</si>
  <si>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</si>
  <si>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</si>
  <si>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</si>
  <si>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</si>
  <si>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</si>
  <si>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</si>
  <si>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</si>
  <si>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</si>
  <si>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</si>
  <si>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</si>
  <si>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</si>
  <si>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</si>
  <si>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</si>
  <si>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</si>
  <si>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</si>
  <si>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</si>
  <si>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</si>
  <si>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</si>
  <si>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</si>
  <si>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</si>
  <si>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</si>
  <si>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</si>
  <si>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</si>
  <si>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</si>
  <si>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</si>
  <si>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</si>
  <si>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</si>
  <si>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</si>
  <si>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</si>
  <si>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</si>
  <si>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</si>
  <si>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</si>
  <si>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</si>
  <si>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</si>
  <si>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</si>
  <si>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</si>
  <si>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</si>
  <si>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</si>
  <si>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</si>
  <si>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</si>
  <si>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</si>
  <si>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</si>
  <si>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</si>
  <si>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</si>
  <si>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</si>
  <si>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</si>
  <si>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</si>
  <si>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</si>
  <si>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</si>
  <si>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</si>
  <si>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</si>
  <si>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</si>
  <si>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</si>
  <si>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</si>
  <si>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</si>
  <si>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</si>
  <si>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</si>
  <si>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</si>
  <si>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</si>
  <si>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</si>
  <si>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</si>
  <si>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</si>
  <si>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</si>
  <si>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</si>
  <si>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</si>
  <si>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</si>
  <si>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</si>
  <si>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</si>
  <si>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</si>
  <si>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</si>
  <si>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</si>
  <si>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</si>
  <si>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</si>
  <si>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</si>
  <si>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</si>
  <si>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</si>
  <si>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</si>
  <si>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</si>
  <si>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</si>
  <si>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</si>
  <si>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</si>
  <si>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</si>
  <si>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</si>
  <si>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</si>
  <si>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</si>
  <si>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</si>
  <si>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</si>
  <si>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</si>
  <si>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</si>
  <si>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</si>
  <si>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</si>
  <si>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</si>
  <si>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</si>
  <si>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</si>
  <si>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</si>
  <si>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</si>
  <si>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</si>
  <si>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</si>
  <si>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</si>
  <si>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</si>
  <si>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</si>
  <si>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</si>
  <si>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</si>
  <si>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</si>
  <si>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</si>
  <si>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</si>
  <si>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</si>
  <si>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</si>
  <si>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</si>
  <si>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</si>
  <si>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</si>
  <si>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</si>
  <si>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</si>
  <si>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</si>
  <si>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</si>
  <si>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</si>
  <si>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</si>
  <si>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</si>
  <si>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</si>
  <si>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</si>
  <si>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</si>
  <si>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</si>
  <si>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</si>
  <si>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</si>
  <si>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</si>
  <si>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</si>
  <si>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</si>
  <si>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</si>
  <si>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</si>
  <si>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</si>
  <si>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</si>
  <si>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</si>
  <si>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</si>
  <si>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</si>
  <si>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</si>
  <si>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</si>
  <si>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</si>
  <si>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</si>
  <si>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</si>
  <si>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</si>
  <si>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</si>
  <si>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</si>
  <si>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</si>
  <si>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</si>
  <si>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</si>
  <si>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</si>
  <si>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</si>
  <si>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</si>
  <si>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</si>
  <si>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</si>
  <si>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</si>
  <si>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</si>
  <si>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</si>
  <si>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</si>
  <si>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</si>
  <si>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</si>
  <si>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</si>
  <si>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</si>
  <si>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</si>
  <si>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</si>
  <si>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</si>
  <si>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</si>
  <si>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</si>
  <si>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</si>
  <si>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</si>
  <si>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</si>
  <si>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</si>
  <si>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</si>
  <si>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</si>
  <si>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</si>
  <si>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</si>
  <si>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</si>
  <si>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</si>
  <si>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</si>
  <si>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</si>
  <si>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</si>
  <si>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</si>
  <si>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</si>
  <si>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</si>
  <si>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</si>
  <si>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</si>
  <si>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</si>
  <si>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</si>
  <si>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</si>
  <si>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</si>
  <si>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</si>
  <si>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</si>
  <si>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</si>
  <si>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</si>
  <si>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</si>
  <si>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</si>
  <si>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</si>
  <si>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</si>
  <si>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</si>
  <si>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</si>
  <si>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</si>
  <si>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</si>
  <si>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</si>
  <si>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</si>
  <si>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</si>
  <si>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</si>
  <si>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</si>
  <si>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</si>
  <si>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</si>
  <si>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</si>
  <si>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</si>
  <si>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</si>
  <si>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</si>
  <si>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</si>
  <si>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</si>
  <si>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</si>
  <si>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</si>
  <si>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</si>
  <si>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</si>
  <si>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</si>
  <si>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</si>
  <si>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</si>
  <si>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</si>
  <si>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</si>
  <si>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</si>
  <si>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</si>
  <si>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</si>
  <si>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</si>
  <si>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</si>
  <si>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</si>
  <si>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</si>
  <si>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</si>
  <si>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</si>
  <si>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</si>
  <si>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</si>
  <si>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</si>
  <si>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</si>
  <si>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</si>
  <si>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</si>
  <si>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</si>
  <si>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</si>
  <si>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</si>
  <si>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</si>
  <si>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</si>
  <si>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</si>
  <si>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</si>
  <si>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</si>
  <si>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</si>
  <si>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</si>
  <si>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</si>
  <si>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</si>
  <si>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</si>
  <si>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</si>
  <si>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</si>
  <si>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</si>
  <si>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</si>
  <si>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</si>
  <si>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</si>
  <si>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</si>
  <si>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</si>
  <si>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</si>
  <si>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</si>
  <si>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</si>
  <si>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</si>
  <si>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</si>
  <si>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</si>
  <si>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</si>
  <si>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</si>
  <si>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</si>
  <si>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</si>
  <si>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</si>
  <si>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</si>
  <si>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</si>
  <si>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</si>
  <si>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</si>
  <si>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</si>
  <si>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</si>
  <si>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</si>
  <si>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</si>
  <si>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</si>
  <si>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</si>
  <si>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</si>
  <si>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</si>
  <si>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</si>
  <si>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</si>
  <si>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</si>
  <si>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</si>
  <si>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</si>
  <si>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</si>
  <si>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</si>
  <si>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</si>
  <si>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</si>
  <si>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</si>
  <si>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</si>
  <si>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</si>
  <si>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</si>
  <si>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</si>
  <si>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</si>
  <si>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</si>
  <si>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</si>
  <si>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</si>
  <si>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</si>
  <si>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</si>
  <si>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</si>
  <si>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</si>
  <si>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</si>
  <si>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</si>
  <si>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</si>
  <si>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</si>
  <si>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</si>
  <si>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</si>
  <si>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</si>
  <si>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</si>
  <si>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</si>
  <si>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</si>
  <si>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</si>
  <si>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</si>
  <si>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</si>
  <si>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</si>
  <si>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</si>
  <si>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</si>
  <si>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</si>
  <si>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</si>
  <si>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</si>
  <si>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</si>
  <si>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</si>
  <si>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</si>
  <si>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</si>
  <si>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</si>
  <si>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</si>
  <si>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</si>
  <si>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</si>
  <si>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</si>
  <si>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</si>
  <si>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</si>
  <si>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</si>
  <si>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</si>
  <si>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</si>
  <si>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</si>
  <si>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</si>
  <si>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</si>
  <si>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</si>
  <si>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</si>
  <si>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</si>
  <si>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</si>
  <si>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</si>
  <si>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</si>
  <si>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</si>
  <si>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</si>
  <si>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</si>
  <si>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</si>
  <si>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</si>
  <si>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</si>
  <si>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</si>
  <si>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</si>
  <si>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</si>
  <si>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</si>
  <si>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</si>
  <si>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</si>
  <si>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</si>
  <si>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</si>
  <si>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</si>
  <si>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</si>
  <si>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</si>
  <si>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</si>
  <si>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</si>
  <si>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</si>
  <si>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</si>
  <si>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</si>
  <si>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</si>
  <si>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</si>
  <si>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</si>
  <si>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</si>
  <si>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</si>
  <si>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</si>
  <si>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</si>
  <si>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</si>
  <si>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</si>
  <si>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</si>
  <si>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</si>
  <si>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</si>
  <si>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</si>
  <si>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</si>
  <si>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</si>
  <si>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</si>
  <si>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</si>
  <si>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</si>
  <si>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</si>
  <si>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</si>
  <si>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</si>
  <si>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</si>
  <si>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</si>
  <si>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</si>
  <si>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</si>
  <si>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</si>
  <si>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</si>
  <si>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</si>
  <si>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</si>
  <si>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</si>
  <si>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</si>
  <si>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</si>
  <si>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</si>
  <si>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</si>
  <si>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</si>
  <si>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</si>
  <si>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</si>
  <si>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</si>
  <si>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</si>
  <si>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</si>
  <si>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</si>
  <si>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</si>
  <si>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</si>
  <si>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</si>
  <si>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</si>
  <si>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</si>
  <si>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</si>
  <si>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</si>
  <si>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</si>
  <si>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</si>
  <si>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</si>
  <si>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</si>
  <si>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</si>
  <si>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</si>
  <si>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</si>
  <si>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</si>
  <si>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</si>
  <si>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</si>
  <si>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</si>
  <si>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</si>
  <si>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</si>
  <si>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</si>
  <si>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</si>
  <si>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</si>
  <si>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</si>
  <si>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</si>
  <si>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</si>
  <si>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</si>
  <si>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</si>
  <si>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</si>
  <si>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</si>
  <si>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</si>
  <si>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</si>
  <si>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</si>
  <si>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</si>
  <si>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</si>
  <si>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</si>
  <si>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</si>
  <si>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</si>
  <si>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</si>
  <si>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</si>
  <si>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</si>
  <si>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</si>
  <si>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</si>
  <si>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</si>
  <si>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</si>
  <si>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</si>
  <si>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</si>
  <si>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</si>
  <si>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</si>
  <si>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</si>
  <si>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</si>
  <si>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</si>
  <si>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</si>
  <si>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</si>
  <si>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</si>
  <si>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</si>
  <si>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</si>
  <si>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</si>
  <si>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</si>
  <si>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</si>
  <si>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</si>
  <si>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</si>
  <si>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</si>
  <si>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</si>
  <si>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</si>
  <si>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</si>
  <si>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</si>
  <si>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</si>
  <si>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</si>
  <si>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</si>
  <si>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</si>
  <si>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</si>
  <si>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</si>
  <si>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</si>
  <si>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</si>
  <si>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</si>
  <si>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</si>
  <si>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</si>
  <si>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</si>
  <si>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</si>
  <si>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</si>
  <si>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</si>
  <si>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</si>
  <si>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</si>
  <si>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</si>
  <si>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</si>
  <si>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</si>
  <si>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</si>
  <si>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</si>
  <si>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</si>
  <si>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</si>
  <si>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</si>
  <si>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</si>
  <si>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</si>
  <si>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</si>
  <si>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</si>
  <si>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</si>
  <si>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</si>
  <si>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</si>
  <si>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</si>
  <si>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</si>
  <si>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</si>
  <si>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</si>
  <si>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</si>
  <si>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</si>
  <si>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</si>
  <si>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</si>
  <si>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</si>
  <si>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</si>
  <si>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</si>
  <si>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</si>
  <si>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</si>
  <si>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</si>
  <si>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</si>
  <si>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</si>
  <si>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</si>
  <si>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</si>
  <si>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</si>
  <si>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</si>
  <si>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</si>
  <si>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</si>
  <si>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</si>
  <si>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</si>
  <si>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</si>
  <si>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</si>
  <si>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</si>
  <si>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</si>
  <si>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</si>
  <si>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</si>
  <si>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</si>
  <si>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</si>
  <si>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</si>
  <si>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</si>
  <si>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</si>
  <si>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</si>
  <si>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</si>
  <si>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</si>
  <si>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</si>
  <si>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</si>
  <si>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</si>
  <si>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</si>
  <si>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</si>
  <si>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</si>
  <si>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</si>
  <si>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</si>
  <si>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</si>
  <si>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</si>
  <si>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</si>
  <si>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</si>
  <si>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</si>
  <si>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</si>
  <si>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</si>
  <si>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</si>
  <si>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</si>
  <si>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</si>
  <si>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</si>
  <si>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</si>
  <si>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</si>
  <si>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</si>
  <si>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</si>
  <si>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</si>
  <si>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</si>
  <si>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</si>
  <si>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</si>
  <si>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</si>
  <si>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</si>
  <si>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</si>
  <si>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</si>
  <si>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</si>
  <si>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</si>
  <si>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</si>
  <si>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</si>
  <si>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</si>
  <si>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</si>
  <si>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</si>
  <si>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</si>
  <si>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</si>
  <si>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</si>
  <si>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</si>
  <si>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</si>
  <si>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</si>
  <si>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</si>
  <si>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</si>
  <si>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</si>
  <si>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</si>
  <si>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</si>
  <si>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</si>
  <si>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</si>
  <si>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</si>
  <si>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</si>
  <si>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</si>
  <si>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</si>
  <si>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</si>
  <si>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</si>
  <si>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</si>
  <si>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</si>
  <si>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</si>
  <si>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</si>
  <si>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</si>
  <si>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</si>
  <si>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</si>
  <si>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</si>
  <si>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</si>
  <si>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</si>
  <si>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</si>
  <si>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</si>
  <si>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</si>
  <si>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</si>
  <si>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</si>
  <si>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</si>
  <si>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</si>
  <si>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</si>
  <si>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</si>
  <si>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</si>
  <si>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</si>
  <si>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</si>
  <si>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</si>
  <si>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</si>
  <si>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</si>
  <si>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</si>
  <si>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</si>
  <si>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</si>
  <si>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</si>
  <si>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</si>
  <si>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</si>
  <si>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</si>
  <si>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</si>
  <si>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</si>
  <si>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</si>
  <si>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</si>
  <si>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</si>
  <si>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</si>
  <si>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</si>
  <si>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</si>
  <si>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</si>
  <si>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</si>
  <si>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</si>
  <si>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</si>
  <si>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</si>
  <si>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</si>
  <si>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</si>
  <si>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</si>
  <si>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</si>
  <si>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</si>
  <si>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</si>
  <si>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</si>
  <si>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</si>
  <si>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</si>
  <si>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</si>
  <si>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</si>
  <si>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</si>
  <si>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</si>
  <si>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</si>
  <si>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</si>
  <si>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</si>
  <si>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</si>
  <si>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</si>
  <si>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</si>
  <si>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</si>
  <si>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</si>
  <si>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</si>
  <si>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</si>
  <si>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</si>
  <si>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</si>
  <si>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</si>
  <si>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</si>
  <si>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</si>
  <si>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</si>
  <si>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</si>
  <si>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</si>
  <si>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</si>
  <si>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</si>
  <si>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</si>
  <si>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</si>
  <si>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</si>
  <si>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</si>
  <si>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</si>
  <si>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</si>
  <si>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</si>
  <si>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</si>
  <si>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</si>
  <si>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</si>
  <si>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</si>
  <si>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</si>
  <si>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</si>
  <si>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</si>
  <si>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</si>
  <si>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</si>
  <si>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</si>
  <si>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</si>
  <si>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</si>
  <si>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</si>
  <si>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</si>
  <si>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</si>
  <si>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</si>
  <si>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</si>
  <si>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</si>
  <si>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</si>
  <si>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</si>
  <si>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</si>
  <si>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</si>
  <si>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</si>
  <si>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</si>
  <si>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</si>
  <si>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</si>
  <si>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</si>
  <si>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</si>
  <si>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</si>
  <si>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</si>
  <si>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</si>
  <si>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</si>
  <si>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</si>
  <si>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</si>
  <si>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</si>
  <si>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</si>
  <si>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</si>
  <si>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</si>
  <si>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</si>
  <si>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</si>
  <si>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</si>
  <si>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</si>
  <si>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</si>
  <si>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</si>
  <si>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</si>
  <si>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</si>
  <si>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</si>
  <si>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</si>
  <si>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</si>
  <si>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</si>
  <si>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</si>
  <si>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</si>
  <si>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</si>
  <si>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</si>
  <si>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</si>
  <si>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</si>
  <si>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</si>
  <si>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</si>
  <si>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</si>
  <si>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</si>
  <si>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</si>
  <si>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</si>
  <si>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</si>
  <si>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</si>
  <si>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</si>
  <si>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</si>
  <si>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</si>
  <si>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</si>
  <si>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</si>
  <si>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</si>
  <si>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</si>
  <si>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</si>
  <si>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</si>
  <si>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</si>
  <si>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</si>
  <si>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</si>
  <si>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</si>
  <si>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</si>
  <si>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</si>
  <si>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</si>
  <si>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</si>
  <si>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</si>
  <si>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</si>
  <si>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</si>
  <si>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</si>
  <si>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</si>
  <si>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</si>
  <si>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</si>
  <si>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</si>
  <si>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</si>
  <si>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</si>
  <si>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</si>
  <si>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</si>
  <si>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</si>
  <si>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</si>
  <si>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</si>
  <si>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</si>
  <si>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</si>
  <si>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</si>
  <si>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</si>
  <si>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</si>
  <si>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</si>
  <si>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</si>
  <si>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</si>
  <si>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</si>
  <si>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</si>
  <si>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</si>
  <si>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</si>
  <si>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</si>
  <si>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</si>
  <si>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</si>
  <si>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</si>
  <si>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</si>
  <si>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</si>
  <si>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</si>
  <si>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</si>
  <si>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</si>
  <si>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</si>
  <si>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</si>
  <si>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</si>
  <si>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</si>
  <si>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</si>
  <si>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</si>
  <si>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</si>
  <si>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</si>
  <si>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</si>
  <si>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</si>
  <si>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</si>
  <si>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</si>
  <si>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</si>
  <si>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</si>
  <si>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</si>
  <si>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</si>
  <si>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</si>
  <si>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</si>
  <si>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</si>
  <si>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</si>
  <si>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</si>
  <si>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</si>
  <si>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</si>
  <si>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</si>
  <si>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</si>
  <si>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</si>
  <si>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</si>
  <si>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</si>
  <si>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</si>
  <si>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</si>
  <si>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</si>
  <si>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</si>
  <si>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</si>
  <si>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</si>
  <si>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</si>
  <si>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</si>
  <si>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</si>
  <si>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</si>
  <si>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</si>
  <si>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</si>
  <si>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</si>
  <si>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</si>
  <si>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</si>
  <si>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</si>
  <si>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</si>
  <si>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</si>
  <si>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</si>
  <si>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</si>
  <si>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</si>
  <si>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</si>
  <si>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</si>
  <si>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</si>
  <si>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</si>
  <si>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</si>
  <si>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</si>
  <si>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</si>
  <si>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</si>
  <si>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</si>
  <si>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</si>
  <si>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</si>
  <si>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</si>
  <si>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</si>
  <si>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</si>
  <si>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</si>
  <si>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</si>
  <si>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</si>
  <si>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</si>
  <si>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</si>
  <si>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</si>
  <si>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</si>
  <si>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</si>
  <si>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</si>
  <si>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</si>
  <si>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</si>
  <si>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</si>
  <si>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</si>
  <si>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</si>
  <si>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</si>
  <si>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</si>
  <si>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</si>
  <si>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</si>
  <si>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</si>
  <si>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</si>
  <si>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</si>
  <si>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</si>
  <si>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</si>
  <si>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</si>
  <si>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</si>
  <si>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</si>
  <si>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</si>
  <si>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</si>
  <si>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</si>
  <si>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</si>
  <si>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</si>
  <si>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</si>
  <si>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</si>
  <si>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</si>
  <si>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</si>
  <si>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</si>
  <si>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</si>
  <si>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</si>
  <si>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</si>
  <si>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</si>
  <si>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</si>
  <si>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</si>
  <si>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</si>
  <si>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</si>
  <si>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</si>
  <si>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</si>
  <si>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</si>
  <si>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</si>
  <si>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</si>
  <si>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</si>
  <si>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</si>
  <si>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</si>
  <si>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</si>
  <si>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</si>
  <si>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</si>
  <si>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</si>
  <si>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</si>
  <si>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</si>
  <si>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</si>
  <si>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</si>
  <si>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</si>
  <si>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</si>
  <si>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</si>
  <si>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</si>
  <si>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</si>
  <si>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</si>
  <si>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</si>
  <si>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</si>
  <si>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</si>
  <si>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</si>
  <si>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</si>
  <si>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</si>
  <si>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</si>
  <si>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</si>
  <si>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</si>
  <si>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</si>
  <si>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</si>
  <si>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</si>
  <si>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</si>
  <si>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</si>
  <si>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</si>
  <si>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</si>
  <si>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</si>
  <si>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</si>
  <si>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</si>
  <si>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</si>
  <si>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</si>
  <si>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</si>
  <si>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</si>
  <si>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</si>
  <si>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</si>
  <si>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</si>
  <si>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</si>
  <si>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</si>
  <si>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</si>
  <si>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</si>
  <si>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</si>
  <si>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</si>
  <si>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</si>
  <si>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</si>
  <si>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</si>
  <si>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</si>
  <si>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</si>
  <si>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</si>
  <si>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</si>
  <si>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</si>
  <si>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</si>
  <si>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</si>
  <si>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</si>
  <si>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</si>
  <si>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</si>
  <si>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</si>
  <si>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</si>
  <si>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</si>
  <si>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</si>
  <si>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</si>
  <si>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</si>
  <si>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</si>
  <si>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</si>
  <si>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</si>
  <si>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</si>
  <si>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</si>
  <si>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</si>
  <si>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</si>
  <si>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</si>
  <si>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</si>
  <si>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</si>
  <si>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</si>
  <si>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</si>
  <si>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</si>
  <si>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</si>
  <si>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</si>
  <si>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</si>
  <si>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</si>
  <si>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</si>
  <si>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</si>
  <si>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</si>
  <si>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</si>
  <si>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</si>
  <si>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</si>
  <si>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</si>
  <si>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</si>
  <si>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</si>
  <si>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</si>
  <si>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</si>
  <si>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</si>
  <si>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</si>
  <si>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</si>
  <si>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</si>
  <si>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</si>
  <si>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</si>
  <si>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</si>
  <si>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</si>
  <si>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</si>
  <si>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</si>
  <si>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</si>
  <si>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</si>
  <si>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</si>
  <si>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</si>
  <si>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</si>
  <si>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</si>
  <si>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</si>
  <si>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</si>
  <si>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</si>
  <si>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</si>
  <si>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</si>
  <si>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</si>
  <si>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</si>
  <si>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</si>
  <si>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</si>
  <si>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</si>
  <si>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</si>
  <si>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</si>
  <si>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</si>
  <si>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</si>
  <si>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</si>
  <si>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</si>
  <si>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</si>
  <si>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</si>
  <si>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</si>
  <si>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</si>
  <si>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</si>
  <si>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</si>
  <si>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</si>
  <si>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</si>
  <si>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</si>
  <si>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</si>
  <si>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</si>
  <si>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</si>
  <si>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</si>
  <si>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</si>
  <si>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</si>
  <si>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</si>
  <si>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</si>
  <si>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</si>
  <si>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</si>
  <si>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</si>
  <si>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</si>
  <si>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</si>
  <si>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</si>
  <si>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</si>
  <si>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</si>
  <si>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</si>
  <si>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</si>
  <si>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</si>
  <si>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</si>
  <si>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</si>
  <si>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</si>
  <si>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</si>
  <si>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</si>
  <si>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</si>
  <si>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</si>
  <si>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</si>
  <si>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</si>
  <si>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</si>
  <si>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</si>
  <si>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</si>
  <si>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</si>
  <si>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</si>
  <si>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</si>
  <si>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</si>
  <si>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</si>
  <si>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</si>
  <si>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</si>
  <si>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</si>
  <si>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</si>
  <si>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</si>
  <si>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</si>
  <si>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</si>
  <si>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</si>
  <si>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</si>
  <si>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</si>
  <si>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</si>
  <si>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</si>
  <si>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</si>
  <si>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</si>
  <si>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</si>
  <si>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</si>
  <si>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</si>
  <si>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</si>
  <si>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</si>
  <si>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</si>
  <si>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</si>
  <si>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</si>
  <si>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</si>
  <si>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</si>
  <si>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</si>
  <si>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</si>
  <si>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</si>
  <si>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</si>
  <si>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</si>
  <si>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</si>
  <si>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</si>
  <si>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</si>
  <si>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</si>
  <si>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</si>
  <si>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</si>
  <si>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</si>
  <si>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</si>
  <si>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</si>
  <si>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</si>
  <si>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</si>
  <si>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</si>
  <si>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</si>
  <si>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</si>
  <si>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</si>
  <si>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</si>
  <si>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</si>
  <si>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</si>
  <si>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</si>
  <si>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</si>
  <si>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</si>
  <si>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</si>
  <si>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</si>
  <si>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</si>
  <si>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</si>
  <si>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</si>
  <si>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</si>
  <si>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</si>
  <si>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</si>
  <si>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</si>
  <si>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</si>
  <si>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</si>
  <si>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</si>
  <si>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</si>
  <si>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</si>
  <si>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</si>
  <si>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</si>
  <si>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</si>
  <si>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</si>
  <si>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</si>
  <si>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</si>
  <si>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</si>
  <si>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</si>
  <si>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</si>
  <si>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</si>
  <si>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</si>
  <si>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</si>
  <si>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</si>
  <si>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</si>
  <si>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</si>
  <si>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</si>
  <si>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</si>
  <si>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</si>
  <si>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</si>
  <si>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</si>
  <si>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</si>
  <si>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</si>
  <si>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</si>
  <si>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</si>
  <si>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</si>
  <si>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</si>
  <si>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</si>
  <si>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</si>
  <si>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</si>
  <si>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</si>
  <si>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</si>
  <si>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</si>
  <si>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</si>
  <si>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</si>
  <si>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</si>
  <si>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</si>
  <si>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</si>
  <si>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</si>
  <si>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</si>
  <si>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</si>
  <si>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</si>
  <si>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</si>
  <si>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</si>
  <si>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</si>
  <si>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</si>
  <si>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</si>
  <si>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</si>
  <si>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</si>
  <si>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</si>
  <si>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</si>
  <si>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</si>
  <si>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</si>
  <si>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</si>
  <si>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</si>
  <si>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</si>
  <si>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</si>
  <si>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</si>
  <si>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</si>
  <si>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</si>
  <si>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</si>
  <si>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</si>
  <si>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</si>
  <si>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</si>
  <si>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</si>
  <si>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</si>
  <si>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</si>
  <si>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</si>
  <si>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</si>
  <si>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</si>
  <si>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</si>
  <si>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</si>
  <si>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</si>
  <si>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</si>
  <si>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</si>
  <si>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</si>
  <si>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</si>
  <si>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</si>
  <si>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</si>
  <si>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</si>
  <si>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</si>
  <si>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</si>
  <si>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</si>
  <si>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</si>
  <si>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</si>
  <si>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</si>
  <si>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</si>
  <si>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</si>
  <si>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</si>
  <si>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</si>
  <si>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</si>
  <si>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</si>
  <si>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</si>
  <si>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</si>
  <si>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</si>
  <si>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</si>
  <si>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</si>
  <si>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</si>
  <si>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</si>
  <si>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</si>
  <si>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</si>
  <si>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</si>
  <si>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</si>
  <si>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</si>
  <si>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</si>
  <si>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</si>
  <si>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</si>
  <si>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</si>
  <si>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</si>
  <si>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</si>
  <si>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</si>
  <si>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</si>
  <si>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</si>
  <si>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</si>
  <si>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</si>
  <si>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</si>
  <si>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</si>
  <si>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</si>
  <si>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</si>
  <si>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</si>
  <si>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</si>
  <si>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</si>
  <si>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</si>
  <si>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</si>
  <si>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</si>
  <si>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</si>
  <si>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</si>
  <si>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</si>
  <si>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</si>
  <si>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</si>
  <si>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</si>
  <si>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</si>
  <si>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</si>
  <si>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</si>
  <si>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</si>
  <si>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</si>
  <si>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</si>
  <si>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</si>
  <si>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</si>
  <si>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</si>
  <si>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</si>
  <si>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</si>
  <si>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</si>
  <si>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</si>
  <si>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</si>
  <si>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</si>
  <si>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</si>
  <si>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</si>
  <si>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</si>
  <si>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</si>
  <si>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</si>
  <si>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</si>
  <si>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</si>
  <si>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</si>
  <si>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</si>
  <si>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</si>
  <si>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</si>
  <si>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</si>
  <si>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</si>
  <si>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</si>
  <si>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</si>
  <si>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</si>
  <si>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</si>
  <si>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</si>
  <si>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</si>
  <si>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</si>
  <si>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</si>
  <si>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</si>
  <si>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</si>
  <si>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</si>
  <si>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</si>
  <si>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</si>
  <si>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</si>
  <si>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</si>
  <si>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</si>
  <si>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</si>
  <si>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</si>
  <si>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</si>
  <si>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</si>
  <si>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</si>
  <si>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</si>
  <si>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</si>
  <si>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</si>
  <si>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</si>
  <si>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</si>
  <si>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</si>
  <si>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</si>
  <si>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</si>
  <si>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</si>
  <si>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</si>
  <si>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</si>
  <si>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</si>
  <si>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</si>
  <si>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</si>
  <si>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</si>
  <si>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</si>
  <si>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</si>
  <si>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</si>
  <si>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</si>
  <si>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</si>
  <si>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</si>
  <si>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</si>
  <si>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</si>
  <si>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</si>
  <si>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</si>
  <si>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</si>
  <si>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</si>
  <si>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</si>
  <si>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</si>
  <si>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</si>
  <si>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</si>
  <si>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</si>
  <si>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</si>
  <si>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</si>
  <si>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</si>
  <si>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</si>
  <si>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</si>
  <si>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</si>
  <si>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</si>
  <si>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</si>
  <si>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</si>
  <si>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</si>
  <si>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</si>
  <si>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</si>
  <si>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</si>
  <si>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</si>
  <si>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</si>
  <si>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</si>
  <si>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</si>
  <si>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</si>
  <si>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</si>
  <si>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</si>
  <si>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</si>
  <si>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</si>
  <si>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</si>
  <si>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</si>
  <si>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</si>
  <si>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</si>
  <si>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</si>
  <si>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</si>
  <si>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</si>
  <si>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</si>
  <si>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</si>
  <si>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</si>
  <si>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</si>
  <si>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</si>
  <si>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</si>
  <si>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</si>
  <si>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</si>
  <si>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</si>
  <si>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</si>
  <si>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</si>
  <si>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</si>
  <si>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</si>
  <si>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</si>
  <si>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</si>
  <si>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</si>
  <si>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</si>
  <si>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</si>
  <si>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</si>
  <si>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</si>
  <si>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</si>
  <si>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</si>
  <si>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</si>
  <si>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</si>
  <si>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</si>
  <si>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</si>
  <si>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</si>
  <si>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</si>
  <si>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</si>
  <si>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</si>
  <si>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</si>
  <si>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</si>
  <si>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</si>
  <si>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</si>
  <si>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</si>
  <si>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</si>
  <si>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</si>
  <si>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</si>
  <si>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</si>
  <si>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</si>
  <si>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</si>
  <si>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</si>
  <si>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</si>
  <si>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</si>
  <si>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</si>
  <si>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</si>
  <si>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</si>
  <si>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</si>
  <si>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</si>
  <si>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</si>
  <si>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</si>
  <si>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</si>
  <si>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</si>
  <si>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</si>
  <si>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</si>
  <si>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</si>
  <si>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</si>
  <si>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</si>
  <si>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</si>
  <si>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</si>
  <si>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</si>
  <si>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</si>
  <si>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</si>
  <si>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</si>
  <si>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</si>
  <si>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</si>
  <si>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</si>
  <si>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</si>
  <si>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</si>
  <si>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</si>
  <si>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</si>
  <si>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</si>
  <si>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</si>
  <si>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</si>
  <si>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</si>
  <si>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</si>
  <si>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</si>
  <si>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</si>
  <si>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</si>
  <si>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</si>
  <si>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</si>
  <si>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</si>
  <si>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</si>
  <si>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</si>
  <si>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</si>
  <si>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</si>
  <si>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</si>
  <si>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</si>
  <si>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</si>
  <si>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</si>
  <si>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</si>
  <si>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</si>
  <si>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</si>
  <si>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</si>
  <si>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</si>
  <si>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</si>
  <si>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</si>
  <si>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</si>
  <si>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</si>
  <si>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</si>
  <si>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</si>
  <si>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</si>
  <si>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</si>
  <si>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</si>
  <si>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</si>
  <si>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</si>
  <si>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</si>
  <si>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</si>
  <si>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</si>
  <si>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</si>
  <si>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</si>
  <si>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</si>
  <si>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</si>
  <si>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</si>
  <si>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</si>
  <si>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</si>
  <si>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</si>
  <si>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</si>
  <si>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</si>
  <si>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</si>
  <si>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</si>
  <si>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</si>
  <si>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</si>
  <si>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</si>
  <si>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</si>
  <si>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</si>
  <si>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</si>
  <si>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</si>
  <si>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</si>
  <si>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</si>
  <si>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</si>
  <si>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</si>
  <si>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</si>
  <si>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</si>
  <si>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</si>
  <si>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</si>
  <si>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</si>
  <si>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</si>
  <si>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</si>
  <si>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</si>
  <si>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</si>
  <si>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</si>
  <si>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</si>
  <si>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</si>
  <si>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</si>
  <si>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</si>
  <si>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</si>
  <si>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</si>
  <si>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</si>
  <si>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</si>
  <si>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</si>
  <si>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</si>
  <si>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</si>
  <si>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</si>
  <si>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</si>
  <si>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</si>
  <si>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</si>
  <si>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</si>
  <si>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</si>
  <si>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</si>
  <si>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</si>
  <si>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</si>
  <si>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</si>
  <si>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</si>
  <si>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</si>
  <si>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</si>
  <si>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</si>
  <si>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</si>
  <si>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</si>
  <si>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</si>
  <si>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</si>
  <si>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</si>
  <si>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</si>
  <si>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</si>
  <si>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</si>
  <si>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</si>
  <si>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</si>
  <si>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</si>
  <si>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</si>
  <si>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</si>
  <si>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</si>
  <si>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</si>
  <si>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</si>
  <si>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</si>
  <si>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</si>
  <si>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</si>
  <si>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</si>
  <si>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</si>
  <si>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</si>
  <si>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</si>
  <si>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</si>
  <si>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</si>
  <si>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</si>
  <si>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</si>
  <si>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</si>
  <si>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</si>
  <si>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</si>
  <si>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</si>
  <si>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</si>
  <si>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</si>
  <si>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</si>
  <si>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</si>
  <si>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</si>
  <si>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</si>
  <si>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</si>
  <si>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</si>
  <si>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</si>
  <si>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</si>
  <si>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</si>
  <si>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</si>
  <si>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</si>
  <si>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</si>
  <si>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</si>
  <si>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</si>
  <si>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</si>
  <si>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</si>
  <si>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</si>
  <si>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</si>
  <si>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</si>
  <si>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</si>
  <si>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</si>
  <si>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</si>
  <si>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</si>
  <si>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</si>
  <si>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</si>
  <si>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</si>
  <si>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</si>
  <si>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</si>
  <si>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</si>
  <si>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</si>
  <si>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</si>
  <si>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</si>
  <si>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</si>
  <si>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</si>
  <si>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</si>
  <si>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</si>
  <si>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</si>
  <si>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</si>
  <si>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</si>
  <si>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</si>
  <si>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</si>
  <si>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</si>
  <si>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</si>
  <si>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</si>
  <si>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</si>
  <si>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</si>
  <si>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</si>
  <si>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</si>
  <si>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</si>
  <si>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</si>
  <si>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</si>
  <si>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</si>
  <si>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</si>
  <si>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</si>
  <si>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</si>
  <si>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</si>
  <si>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</si>
  <si>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</si>
  <si>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</si>
  <si>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</si>
  <si>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</si>
  <si>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</si>
  <si>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</si>
  <si>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</si>
  <si>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</si>
  <si>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</si>
  <si>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</si>
  <si>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</si>
  <si>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</si>
  <si>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</si>
  <si>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</si>
  <si>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</si>
  <si>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</si>
  <si>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</si>
  <si>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</si>
  <si>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</si>
  <si>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</si>
  <si>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</si>
  <si>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</si>
  <si>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</si>
  <si>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</si>
  <si>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</si>
  <si>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</si>
  <si>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</si>
  <si>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</si>
  <si>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</si>
  <si>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</si>
  <si>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</si>
  <si>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</si>
  <si>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</si>
  <si>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</si>
  <si>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</si>
  <si>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</si>
  <si>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</si>
  <si>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</si>
  <si>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</si>
  <si>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</si>
  <si>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</si>
  <si>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</si>
  <si>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</si>
  <si>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</si>
  <si>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</si>
  <si>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</si>
  <si>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</si>
  <si>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</si>
  <si>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</si>
  <si>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</si>
  <si>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</si>
  <si>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</si>
  <si>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</si>
  <si>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</si>
  <si>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</si>
  <si>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</si>
  <si>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</si>
  <si>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</si>
  <si>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</si>
  <si>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</si>
  <si>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</si>
  <si>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</si>
  <si>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</si>
  <si>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</si>
  <si>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</si>
  <si>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</si>
  <si>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</si>
  <si>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</si>
  <si>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</si>
  <si>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</si>
  <si>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</si>
  <si>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</si>
  <si>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</si>
  <si>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</si>
  <si>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</si>
  <si>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</si>
  <si>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</si>
  <si>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</si>
  <si>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</si>
  <si>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</si>
  <si>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</si>
  <si>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</si>
  <si>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</si>
  <si>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</si>
  <si>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</si>
  <si>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</si>
  <si>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</si>
  <si>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</si>
  <si>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</si>
  <si>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</si>
  <si>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</si>
  <si>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</si>
  <si>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</si>
  <si>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</si>
  <si>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</si>
  <si>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</si>
  <si>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</si>
  <si>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</si>
  <si>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</si>
  <si>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</si>
  <si>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</si>
  <si>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</si>
  <si>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</si>
  <si>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</si>
  <si>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</si>
  <si>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</si>
  <si>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</si>
  <si>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</si>
  <si>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</si>
  <si>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</si>
  <si>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</si>
  <si>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</si>
  <si>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</si>
  <si>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</si>
  <si>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</si>
  <si>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</si>
  <si>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</si>
  <si>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</si>
  <si>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</si>
  <si>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</si>
  <si>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</si>
  <si>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</si>
  <si>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</si>
  <si>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</si>
  <si>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</si>
  <si>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</si>
  <si>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</si>
  <si>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</si>
  <si>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</si>
  <si>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</si>
  <si>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</si>
  <si>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</si>
  <si>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</si>
  <si>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</si>
  <si>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</si>
  <si>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</si>
  <si>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</si>
  <si>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</si>
  <si>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</si>
  <si>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</si>
  <si>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</si>
  <si>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</si>
  <si>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</si>
  <si>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</si>
  <si>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</si>
  <si>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</si>
  <si>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</si>
  <si>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</si>
  <si>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</si>
  <si>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</si>
  <si>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</si>
  <si>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</si>
  <si>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</si>
  <si>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</si>
  <si>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</si>
  <si>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</si>
  <si>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</si>
  <si>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</si>
  <si>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</si>
  <si>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</si>
  <si>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</si>
  <si>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</si>
  <si>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</si>
  <si>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</si>
  <si>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</si>
  <si>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</si>
  <si>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</si>
  <si>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</si>
  <si>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</si>
  <si>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</si>
  <si>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</si>
  <si>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</si>
  <si>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</si>
  <si>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</si>
  <si>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</si>
  <si>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</si>
  <si>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</si>
  <si>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</si>
  <si>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</si>
  <si>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</si>
  <si>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</si>
  <si>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</si>
  <si>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</si>
  <si>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</si>
  <si>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</si>
  <si>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</si>
  <si>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</si>
  <si>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</si>
  <si>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</si>
  <si>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</si>
  <si>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</si>
  <si>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</si>
  <si>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</si>
  <si>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</si>
  <si>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</si>
  <si>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</si>
  <si>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</si>
  <si>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</si>
  <si>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</si>
  <si>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</si>
  <si>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</si>
  <si>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</si>
  <si>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</si>
  <si>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</si>
  <si>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</si>
  <si>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</si>
  <si>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</si>
  <si>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</si>
  <si>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</si>
  <si>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</si>
  <si>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</si>
  <si>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</si>
  <si>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</si>
  <si>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</si>
  <si>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</si>
  <si>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</si>
  <si>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</si>
  <si>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</si>
  <si>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</si>
  <si>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</si>
  <si>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</si>
  <si>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</si>
  <si>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</si>
  <si>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</si>
  <si>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</si>
  <si>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</si>
  <si>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</si>
  <si>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</si>
  <si>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</si>
  <si>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</si>
  <si>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</si>
  <si>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</si>
  <si>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</si>
  <si>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</si>
  <si>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</si>
  <si>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</si>
  <si>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</si>
  <si>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</si>
  <si>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</si>
  <si>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</si>
  <si>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</si>
  <si>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</si>
  <si>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</si>
  <si>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</si>
  <si>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</si>
  <si>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</si>
  <si>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</si>
  <si>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</si>
  <si>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</si>
  <si>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</si>
  <si>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</si>
  <si>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</si>
  <si>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</si>
  <si>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</si>
  <si>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</si>
  <si>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</si>
  <si>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</si>
  <si>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</si>
  <si>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</si>
  <si>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</si>
  <si>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</si>
  <si>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</si>
  <si>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</si>
  <si>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</si>
  <si>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</si>
  <si>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</si>
  <si>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</si>
  <si>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</si>
  <si>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</si>
  <si>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</si>
  <si>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</si>
  <si>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</si>
  <si>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</si>
  <si>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</si>
  <si>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</si>
  <si>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</si>
  <si>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</si>
  <si>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</si>
  <si>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</si>
  <si>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</si>
  <si>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</si>
  <si>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</si>
  <si>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</si>
  <si>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</si>
  <si>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</si>
  <si>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</si>
  <si>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</si>
  <si>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</si>
  <si>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</si>
  <si>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</si>
  <si>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</si>
  <si>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</si>
  <si>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</si>
  <si>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</si>
  <si>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</si>
  <si>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</si>
  <si>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</si>
  <si>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</si>
  <si>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</si>
  <si>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</si>
  <si>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</si>
  <si>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</si>
  <si>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</si>
  <si>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</si>
  <si>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</si>
  <si>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</si>
  <si>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</si>
  <si>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</si>
  <si>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</si>
  <si>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</si>
  <si>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</si>
  <si>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</si>
  <si>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</si>
  <si>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</si>
  <si>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</si>
  <si>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</si>
  <si>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</si>
  <si>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</si>
  <si>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</si>
  <si>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</si>
  <si>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</si>
  <si>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</si>
  <si>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</si>
  <si>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</si>
  <si>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</si>
  <si>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</si>
  <si>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</si>
  <si>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</si>
  <si>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</si>
  <si>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</si>
  <si>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</si>
  <si>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</si>
  <si>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</si>
  <si>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</si>
  <si>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</si>
  <si>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</si>
  <si>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</si>
  <si>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</si>
  <si>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</si>
  <si>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</si>
  <si>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</si>
  <si>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</si>
  <si>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</si>
  <si>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</si>
  <si>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</si>
  <si>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</si>
  <si>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</si>
  <si>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</si>
  <si>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</si>
  <si>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</si>
  <si>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</si>
  <si>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</si>
  <si>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</si>
  <si>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</si>
  <si>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</si>
  <si>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</si>
  <si>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</si>
  <si>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</si>
  <si>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</si>
  <si>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</si>
  <si>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</si>
  <si>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</si>
  <si>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</si>
  <si>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</si>
  <si>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</si>
  <si>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</si>
  <si>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</si>
  <si>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</si>
  <si>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</si>
  <si>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</si>
  <si>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</si>
  <si>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</si>
  <si>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</si>
  <si>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</si>
  <si>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</si>
  <si>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</si>
  <si>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</si>
  <si>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</si>
  <si>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</si>
  <si>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</si>
  <si>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</si>
  <si>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</si>
  <si>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</si>
  <si>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</si>
  <si>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</si>
  <si>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</si>
  <si>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</si>
  <si>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</si>
  <si>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</si>
  <si>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</si>
  <si>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</si>
  <si>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</si>
  <si>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</si>
  <si>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</si>
  <si>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</si>
  <si>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</si>
  <si>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</si>
  <si>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</si>
  <si>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</si>
  <si>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</si>
  <si>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</si>
  <si>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</si>
  <si>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</si>
  <si>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</si>
  <si>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</si>
  <si>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</si>
  <si>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</si>
  <si>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</si>
  <si>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</si>
  <si>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</si>
  <si>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</si>
  <si>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</si>
  <si>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</si>
  <si>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</si>
  <si>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</si>
  <si>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</si>
  <si>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</si>
  <si>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</si>
  <si>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</si>
  <si>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</si>
  <si>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</si>
  <si>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</si>
  <si>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</si>
  <si>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</si>
  <si>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</si>
  <si>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</si>
  <si>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</si>
  <si>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</si>
  <si>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</si>
  <si>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</si>
  <si>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</si>
  <si>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</si>
  <si>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</si>
  <si>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</si>
  <si>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</si>
  <si>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</si>
  <si>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</si>
  <si>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</si>
  <si>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</si>
  <si>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</si>
  <si>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</si>
  <si>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</si>
  <si>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</si>
  <si>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</si>
  <si>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</si>
  <si>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</si>
  <si>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</si>
  <si>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</si>
  <si>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</si>
  <si>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</si>
  <si>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</si>
  <si>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</si>
  <si>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</si>
  <si>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</si>
  <si>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</si>
  <si>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</si>
  <si>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</si>
  <si>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</si>
  <si>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</si>
  <si>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</si>
  <si>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</si>
  <si>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</si>
  <si>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</si>
  <si>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</si>
  <si>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</si>
  <si>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</si>
  <si>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</si>
  <si>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</si>
  <si>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</si>
  <si>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</si>
  <si>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</si>
  <si>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</si>
  <si>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</si>
  <si>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</si>
  <si>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</si>
  <si>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</si>
  <si>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</si>
  <si>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</si>
  <si>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</si>
  <si>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</si>
  <si>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</si>
  <si>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</si>
  <si>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</si>
  <si>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</si>
  <si>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</si>
  <si>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</si>
  <si>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</si>
  <si>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</si>
  <si>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</si>
  <si>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</si>
  <si>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</si>
  <si>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</si>
  <si>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</si>
  <si>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</si>
  <si>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</si>
  <si>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</si>
  <si>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</si>
  <si>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</si>
  <si>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</si>
  <si>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</si>
  <si>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</si>
  <si>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</si>
  <si>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</si>
  <si>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</si>
  <si>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</si>
  <si>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</si>
  <si>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</si>
  <si>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</si>
  <si>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</si>
  <si>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</si>
  <si>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</si>
  <si>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</si>
  <si>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</si>
  <si>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</si>
  <si>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</si>
  <si>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</si>
  <si>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</si>
  <si>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</si>
  <si>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</si>
  <si>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</si>
  <si>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</si>
  <si>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</si>
  <si>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</si>
  <si>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</si>
  <si>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</si>
  <si>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</si>
  <si>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</si>
  <si>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</si>
  <si>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</si>
  <si>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</si>
  <si>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</si>
  <si>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</si>
  <si>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</si>
  <si>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</si>
  <si>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</si>
  <si>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</si>
  <si>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</si>
  <si>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</si>
  <si>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</si>
  <si>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</si>
  <si>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</si>
  <si>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</si>
  <si>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</si>
  <si>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</si>
  <si>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</si>
  <si>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</si>
  <si>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</si>
  <si>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</si>
  <si>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</si>
  <si>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</si>
  <si>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</si>
  <si>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</si>
  <si>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</si>
  <si>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</si>
  <si>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</si>
  <si>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</si>
  <si>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</si>
  <si>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</si>
  <si>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</si>
  <si>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</si>
  <si>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</si>
  <si>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</si>
  <si>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</si>
  <si>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</si>
  <si>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</si>
  <si>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</si>
  <si>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</si>
  <si>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</si>
  <si>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</si>
  <si>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</si>
  <si>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</si>
  <si>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</si>
  <si>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</si>
  <si>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</si>
  <si>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</si>
  <si>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</si>
  <si>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</si>
  <si>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</si>
  <si>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</si>
  <si>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</si>
  <si>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</si>
  <si>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</si>
  <si>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</si>
  <si>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</si>
  <si>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</si>
  <si>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</si>
  <si>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</si>
  <si>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</si>
  <si>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</si>
  <si>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</si>
  <si>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</si>
  <si>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</si>
  <si>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</si>
  <si>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</si>
  <si>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</si>
  <si>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</si>
  <si>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</si>
  <si>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</si>
  <si>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</si>
  <si>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</si>
  <si>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</si>
  <si>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</si>
  <si>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</si>
  <si>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</si>
  <si>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</si>
  <si>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</si>
  <si>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</si>
  <si>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</si>
  <si>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</si>
  <si>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</si>
  <si>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</si>
  <si>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</si>
  <si>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</si>
  <si>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</si>
  <si>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</si>
  <si>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</si>
  <si>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</si>
  <si>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</si>
  <si>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</si>
  <si>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</si>
  <si>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</si>
  <si>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</si>
  <si>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</si>
  <si>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</si>
  <si>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</si>
  <si>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</si>
  <si>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</si>
  <si>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</si>
  <si>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</si>
  <si>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</si>
  <si>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</si>
  <si>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</si>
  <si>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</si>
  <si>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</si>
  <si>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</si>
  <si>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</si>
  <si>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</si>
  <si>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</si>
  <si>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</si>
  <si>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</si>
  <si>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</si>
  <si>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</si>
  <si>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</si>
  <si>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</si>
  <si>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</si>
  <si>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</si>
  <si>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</si>
  <si>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</si>
  <si>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</si>
  <si>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</si>
  <si>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</si>
  <si>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</si>
  <si>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</si>
  <si>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</si>
  <si>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</si>
  <si>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</si>
  <si>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</si>
  <si>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</si>
  <si>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</si>
  <si>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</si>
  <si>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</si>
  <si>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</si>
  <si>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</si>
  <si>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</si>
  <si>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</si>
  <si>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</si>
  <si>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</si>
  <si>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</si>
  <si>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</si>
  <si>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</si>
  <si>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</si>
  <si>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</si>
  <si>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</si>
  <si>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</si>
  <si>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</si>
  <si>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</si>
  <si>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</si>
  <si>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</si>
  <si>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</si>
  <si>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</si>
  <si>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</si>
  <si>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</si>
  <si>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</si>
  <si>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</si>
  <si>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</si>
  <si>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</si>
  <si>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</si>
  <si>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</si>
  <si>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</si>
  <si>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</si>
  <si>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</si>
  <si>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</si>
  <si>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</si>
  <si>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</si>
  <si>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</si>
  <si>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</si>
  <si>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</si>
  <si>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</si>
  <si>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</si>
  <si>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</si>
  <si>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</si>
  <si>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</si>
  <si>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</si>
  <si>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</si>
  <si>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</si>
  <si>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</si>
  <si>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</si>
  <si>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</si>
  <si>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</si>
  <si>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</si>
  <si>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</si>
  <si>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</si>
  <si>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</si>
  <si>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</si>
  <si>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</si>
  <si>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</si>
  <si>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</si>
  <si>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</si>
  <si>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</si>
  <si>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</si>
  <si>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</si>
  <si>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</si>
  <si>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</si>
  <si>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</si>
  <si>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</si>
  <si>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</si>
  <si>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</si>
  <si>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</si>
  <si>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</si>
  <si>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</si>
  <si>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</si>
  <si>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</si>
  <si>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</si>
  <si>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</si>
  <si>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</si>
  <si>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</si>
  <si>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</si>
  <si>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</si>
  <si>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</si>
  <si>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</si>
  <si>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</si>
  <si>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</si>
  <si>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</si>
  <si>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</si>
  <si>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</si>
  <si>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</si>
  <si>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</si>
  <si>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</si>
  <si>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</si>
  <si>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</si>
  <si>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</si>
  <si>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</si>
  <si>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</si>
  <si>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</si>
  <si>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</si>
  <si>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</si>
  <si>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</si>
  <si>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</si>
  <si>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</si>
  <si>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</si>
  <si>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</si>
  <si>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</si>
  <si>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</si>
  <si>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</si>
  <si>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</si>
  <si>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</si>
  <si>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</si>
  <si>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</si>
  <si>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</si>
  <si>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</si>
  <si>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</si>
  <si>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</si>
  <si>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</si>
  <si>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</si>
  <si>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</si>
  <si>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</si>
  <si>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</si>
  <si>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</si>
  <si>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</si>
  <si>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</si>
  <si>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</si>
  <si>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</si>
  <si>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</si>
  <si>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</si>
  <si>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</si>
  <si>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</si>
  <si>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</si>
  <si>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</si>
  <si>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</si>
  <si>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</si>
  <si>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</si>
  <si>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</si>
  <si>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</si>
  <si>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</si>
  <si>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</si>
  <si>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</si>
  <si>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</si>
  <si>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</si>
  <si>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</si>
  <si>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</si>
  <si>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</si>
  <si>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</si>
  <si>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</si>
  <si>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</si>
  <si>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</si>
  <si>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</si>
  <si>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</si>
  <si>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</si>
  <si>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</si>
  <si>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</si>
  <si>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</si>
  <si>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</si>
  <si>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</si>
  <si>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</si>
  <si>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</si>
  <si>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</si>
  <si>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</si>
  <si>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</si>
  <si>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</si>
  <si>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</si>
  <si>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</si>
  <si>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</si>
  <si>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</si>
  <si>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</si>
  <si>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</si>
  <si>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</si>
  <si>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</si>
  <si>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</si>
  <si>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</si>
  <si>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</si>
  <si>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</si>
  <si>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</si>
  <si>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</si>
  <si>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</si>
  <si>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</si>
  <si>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</si>
  <si>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</si>
  <si>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</si>
  <si>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</si>
  <si>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</si>
  <si>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</si>
  <si>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</si>
  <si>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</si>
  <si>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</si>
  <si>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</si>
  <si>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</si>
  <si>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</si>
  <si>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</si>
  <si>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</si>
  <si>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</si>
  <si>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</si>
  <si>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</si>
  <si>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</si>
  <si>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</si>
  <si>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</si>
  <si>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</si>
  <si>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</si>
  <si>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</si>
  <si>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</si>
  <si>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</si>
  <si>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</si>
  <si>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</si>
  <si>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</si>
  <si>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</si>
  <si>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</si>
  <si>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</si>
  <si>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</si>
  <si>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</si>
  <si>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</si>
  <si>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</si>
  <si>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</si>
  <si>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</si>
  <si>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</si>
  <si>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</si>
  <si>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</si>
  <si>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</si>
  <si>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</si>
  <si>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</si>
  <si>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</si>
  <si>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</si>
  <si>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</si>
  <si>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</si>
  <si>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</si>
  <si>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</si>
  <si>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</si>
  <si>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</si>
  <si>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</si>
  <si>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</si>
  <si>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</si>
  <si>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</si>
  <si>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</si>
  <si>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</si>
  <si>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</si>
  <si>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</si>
  <si>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</si>
  <si>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</si>
  <si>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</si>
  <si>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</si>
  <si>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</si>
  <si>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</si>
  <si>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</si>
  <si>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</si>
  <si>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</si>
  <si>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</si>
  <si>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</si>
  <si>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</si>
  <si>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</si>
  <si>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</si>
  <si>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</si>
  <si>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</si>
  <si>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</si>
  <si>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</si>
  <si>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</si>
  <si>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</si>
  <si>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</si>
  <si>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</si>
  <si>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</si>
  <si>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</si>
  <si>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</si>
  <si>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</si>
  <si>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</si>
  <si>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</si>
  <si>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</si>
  <si>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</si>
  <si>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</si>
  <si>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</si>
  <si>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</si>
  <si>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</si>
  <si>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</si>
  <si>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</si>
  <si>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</si>
  <si>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</si>
  <si>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</si>
  <si>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</si>
  <si>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</si>
  <si>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</si>
  <si>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</si>
  <si>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</si>
  <si>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</si>
  <si>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</si>
  <si>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</si>
  <si>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</si>
  <si>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</si>
  <si>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</si>
  <si>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</si>
  <si>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</si>
  <si>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</si>
  <si>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</si>
  <si>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</si>
  <si>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</si>
  <si>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</si>
  <si>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</si>
  <si>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</si>
  <si>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</si>
  <si>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</si>
  <si>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</si>
  <si>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</si>
  <si>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</si>
  <si>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</si>
  <si>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</si>
  <si>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</si>
  <si>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</si>
  <si>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</si>
  <si>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</si>
  <si>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</si>
  <si>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</si>
  <si>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</si>
  <si>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</si>
  <si>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</si>
  <si>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</si>
  <si>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</si>
  <si>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</si>
  <si>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</si>
  <si>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</si>
  <si>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</si>
  <si>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</si>
  <si>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</si>
  <si>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</si>
  <si>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</si>
  <si>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</si>
  <si>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</si>
  <si>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</si>
  <si>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</si>
  <si>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</si>
  <si>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</si>
  <si>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</si>
  <si>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</si>
  <si>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</si>
  <si>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</si>
  <si>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</si>
  <si>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</si>
  <si>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</si>
  <si>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</si>
  <si>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</si>
  <si>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</si>
  <si>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</si>
  <si>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</si>
  <si>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</si>
  <si>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</si>
  <si>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</si>
  <si>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</si>
  <si>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</si>
  <si>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</si>
  <si>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</si>
  <si>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</si>
  <si>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</si>
  <si>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</si>
  <si>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</si>
  <si>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</si>
  <si>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</si>
  <si>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</si>
  <si>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</si>
  <si>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</si>
  <si>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</si>
  <si>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</si>
  <si>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</si>
  <si>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</si>
  <si>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</si>
  <si>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</si>
  <si>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</si>
  <si>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</si>
  <si>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</si>
  <si>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</si>
  <si>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</si>
  <si>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</si>
  <si>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</si>
  <si>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</si>
  <si>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</si>
  <si>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</si>
  <si>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</si>
  <si>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</si>
  <si>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</si>
  <si>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</si>
  <si>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</si>
  <si>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</si>
  <si>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</si>
  <si>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</si>
  <si>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</si>
  <si>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</si>
  <si>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</si>
  <si>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</si>
  <si>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</si>
  <si>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</si>
  <si>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</si>
  <si>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</si>
  <si>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</si>
  <si>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</si>
  <si>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</si>
  <si>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</si>
  <si>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</si>
  <si>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</si>
  <si>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</si>
  <si>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</si>
  <si>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</si>
  <si>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</si>
  <si>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</si>
  <si>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</si>
  <si>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</si>
  <si>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</si>
  <si>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</si>
  <si>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</si>
  <si>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</si>
  <si>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</si>
  <si>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</si>
  <si>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</si>
  <si>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</si>
  <si>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</si>
  <si>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</si>
  <si>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</si>
  <si>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</si>
  <si>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</si>
  <si>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</si>
  <si>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</si>
  <si>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</si>
  <si>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</si>
  <si>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</si>
  <si>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</si>
  <si>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</si>
  <si>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</si>
  <si>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</si>
  <si>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</si>
  <si>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</si>
  <si>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</si>
  <si>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</si>
  <si>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</si>
  <si>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</si>
  <si>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</si>
  <si>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</si>
  <si>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</si>
  <si>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</si>
  <si>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</si>
  <si>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</si>
  <si>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</si>
  <si>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</si>
  <si>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</si>
  <si>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</si>
  <si>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</si>
  <si>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</si>
  <si>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</si>
  <si>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</si>
  <si>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</si>
  <si>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</si>
  <si>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</si>
  <si>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</si>
  <si>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</si>
  <si>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</si>
  <si>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</si>
  <si>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</si>
  <si>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</si>
  <si>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</si>
  <si>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</si>
  <si>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</si>
  <si>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</si>
  <si>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</si>
  <si>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</si>
  <si>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</si>
  <si>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</si>
  <si>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</si>
  <si>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</si>
  <si>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</si>
  <si>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</si>
  <si>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</si>
  <si>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</si>
  <si>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</si>
  <si>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</si>
  <si>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</si>
  <si>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</si>
  <si>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</si>
  <si>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</si>
  <si>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</si>
  <si>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</si>
  <si>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</si>
  <si>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</si>
  <si>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</si>
  <si>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</si>
  <si>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</si>
  <si>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</si>
  <si>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</si>
  <si>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</si>
  <si>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</si>
  <si>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</si>
  <si>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</si>
  <si>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</si>
  <si>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</si>
  <si>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</si>
  <si>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</si>
  <si>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</si>
  <si>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</si>
  <si>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</si>
  <si>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</si>
  <si>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</si>
  <si>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</si>
  <si>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</si>
  <si>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</si>
  <si>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</si>
  <si>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</si>
  <si>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</si>
  <si>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</si>
  <si>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</si>
  <si>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</si>
  <si>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</si>
  <si>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</si>
  <si>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</si>
  <si>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</si>
  <si>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</si>
  <si>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</si>
  <si>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</si>
  <si>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</si>
  <si>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</si>
  <si>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</si>
  <si>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</si>
  <si>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</si>
  <si>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</si>
  <si>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</si>
  <si>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</si>
  <si>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</si>
  <si>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</si>
  <si>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</si>
  <si>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</si>
  <si>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</si>
  <si>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</si>
  <si>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</si>
  <si>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</si>
  <si>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</si>
  <si>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</si>
  <si>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</si>
  <si>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</si>
  <si>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</si>
  <si>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</si>
  <si>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</si>
  <si>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</si>
  <si>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</si>
  <si>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</si>
  <si>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</si>
  <si>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</si>
  <si>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</si>
  <si>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</si>
  <si>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</si>
  <si>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</si>
  <si>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</si>
  <si>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</si>
  <si>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</si>
  <si>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</si>
  <si>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</si>
  <si>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</si>
  <si>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</si>
  <si>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</si>
  <si>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</si>
  <si>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</si>
  <si>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</si>
  <si>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</si>
  <si>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</si>
  <si>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</si>
  <si>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</si>
  <si>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</si>
  <si>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</si>
  <si>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</si>
  <si>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</si>
  <si>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</si>
  <si>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</si>
  <si>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</si>
  <si>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</si>
  <si>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</si>
  <si>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</si>
  <si>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</si>
  <si>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</si>
  <si>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</si>
  <si>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</si>
  <si>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</si>
  <si>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</si>
  <si>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</si>
  <si>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</si>
  <si>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</si>
  <si>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</si>
  <si>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</si>
  <si>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</si>
  <si>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</si>
  <si>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</si>
  <si>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</si>
  <si>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</si>
  <si>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</si>
  <si>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</si>
  <si>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</si>
  <si>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</si>
  <si>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</si>
  <si>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</si>
  <si>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</si>
  <si>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</si>
  <si>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</si>
  <si>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</si>
  <si>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</si>
  <si>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</si>
  <si>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</si>
  <si>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</si>
  <si>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</si>
  <si>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</si>
  <si>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</si>
  <si>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</si>
  <si>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</si>
  <si>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</si>
  <si>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</si>
  <si>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</si>
  <si>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</si>
  <si>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</si>
  <si>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</si>
  <si>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</si>
  <si>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</si>
  <si>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</si>
  <si>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</si>
  <si>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</si>
  <si>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</si>
  <si>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</si>
  <si>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</si>
  <si>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</si>
  <si>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</si>
  <si>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</si>
  <si>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</si>
  <si>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</si>
  <si>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</si>
  <si>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</si>
  <si>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</si>
  <si>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</si>
  <si>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</si>
  <si>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</si>
  <si>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</si>
  <si>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</si>
  <si>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</si>
  <si>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</si>
  <si>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</si>
  <si>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</si>
  <si>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</si>
  <si>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</si>
  <si>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</si>
  <si>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</si>
  <si>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</si>
  <si>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</si>
  <si>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</si>
  <si>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</si>
  <si>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</si>
  <si>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</si>
  <si>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</si>
  <si>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</si>
  <si>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</si>
  <si>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</si>
  <si>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</si>
  <si>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</si>
  <si>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</si>
  <si>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</si>
  <si>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</si>
  <si>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</si>
  <si>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</si>
  <si>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</si>
  <si>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</si>
  <si>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</si>
  <si>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</si>
  <si>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</si>
  <si>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</si>
  <si>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</si>
  <si>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</si>
  <si>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</si>
  <si>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</si>
  <si>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</si>
  <si>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</si>
  <si>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</si>
  <si>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</si>
  <si>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</si>
  <si>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</si>
  <si>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</si>
  <si>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</si>
  <si>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</si>
  <si>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</si>
  <si>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</si>
  <si>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</si>
  <si>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</si>
  <si>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</si>
  <si>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</si>
  <si>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</si>
  <si>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</si>
  <si>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</si>
  <si>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</si>
  <si>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</si>
  <si>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</si>
  <si>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</si>
  <si>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</si>
  <si>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</si>
  <si>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</si>
  <si>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</si>
  <si>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</si>
  <si>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</si>
  <si>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</si>
  <si>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</si>
  <si>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</si>
  <si>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</si>
  <si>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</si>
  <si>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</si>
  <si>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</si>
  <si>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</si>
  <si>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</si>
  <si>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</si>
  <si>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</si>
  <si>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</si>
  <si>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</si>
  <si>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</si>
  <si>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</si>
  <si>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</si>
  <si>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</si>
  <si>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</si>
  <si>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</si>
  <si>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</si>
  <si>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</si>
  <si>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</si>
  <si>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</si>
  <si>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</si>
  <si>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</si>
  <si>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</si>
  <si>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</si>
  <si>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</si>
  <si>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</si>
  <si>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</si>
  <si>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</si>
  <si>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</si>
  <si>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</si>
  <si>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</si>
  <si>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</si>
  <si>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</si>
  <si>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</si>
  <si>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</si>
  <si>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</si>
  <si>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</si>
  <si>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</si>
  <si>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</si>
  <si>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</si>
  <si>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</si>
  <si>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</si>
  <si>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</si>
  <si>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</si>
  <si>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</si>
  <si>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</si>
  <si>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</si>
  <si>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</si>
  <si>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</si>
  <si>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</si>
  <si>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</si>
  <si>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</si>
  <si>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</si>
  <si>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</si>
  <si>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</si>
  <si>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</si>
  <si>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</si>
  <si>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</si>
  <si>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</si>
  <si>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</si>
  <si>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</si>
  <si>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</si>
  <si>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</si>
  <si>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</si>
  <si>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</si>
  <si>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</si>
  <si>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</si>
  <si>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</si>
  <si>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</si>
  <si>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</si>
  <si>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</si>
  <si>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</si>
  <si>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</si>
  <si>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</si>
  <si>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</si>
  <si>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</si>
  <si>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</si>
  <si>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</si>
  <si>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</si>
  <si>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</si>
  <si>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</si>
  <si>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</si>
  <si>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</si>
  <si>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</si>
  <si>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</si>
  <si>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</si>
  <si>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</si>
  <si>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</si>
  <si>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</si>
  <si>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</si>
  <si>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</si>
  <si>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</si>
  <si>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</si>
  <si>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</si>
  <si>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</si>
  <si>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</si>
  <si>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</si>
  <si>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</si>
  <si>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</si>
  <si>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</si>
  <si>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</si>
  <si>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</si>
  <si>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</si>
  <si>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</si>
  <si>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</si>
  <si>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</si>
  <si>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</si>
  <si>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</si>
  <si>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</si>
  <si>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</si>
  <si>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</si>
  <si>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</si>
  <si>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</si>
  <si>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</si>
  <si>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</si>
  <si>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</si>
  <si>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</si>
  <si>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</si>
  <si>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</si>
  <si>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</si>
  <si>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</si>
  <si>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</si>
  <si>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</si>
  <si>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</si>
  <si>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</si>
  <si>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</si>
  <si>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</si>
  <si>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</si>
  <si>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</si>
  <si>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</si>
  <si>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</si>
  <si>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</si>
  <si>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</si>
  <si>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</si>
  <si>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</si>
  <si>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</si>
  <si>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</si>
  <si>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</si>
  <si>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</si>
  <si>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</si>
  <si>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</si>
  <si>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</si>
  <si>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</si>
  <si>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</si>
  <si>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</si>
  <si>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</si>
  <si>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</si>
  <si>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</si>
  <si>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</si>
  <si>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</si>
  <si>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</si>
  <si>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</si>
  <si>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</si>
  <si>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</si>
  <si>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</si>
  <si>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</si>
  <si>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</si>
  <si>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</si>
  <si>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</si>
  <si>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</si>
  <si>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</si>
  <si>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</si>
  <si>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</si>
  <si>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</si>
  <si>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</si>
  <si>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</si>
  <si>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</si>
  <si>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</si>
  <si>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</si>
  <si>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</si>
  <si>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</si>
  <si>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</si>
  <si>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</si>
  <si>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</si>
  <si>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</si>
  <si>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</si>
  <si>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</si>
  <si>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</si>
  <si>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</si>
  <si>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</si>
  <si>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</si>
  <si>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</si>
  <si>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</si>
  <si>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</si>
  <si>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</si>
  <si>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</si>
  <si>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</si>
  <si>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</si>
  <si>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</si>
  <si>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</si>
  <si>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</si>
  <si>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</si>
  <si>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</si>
  <si>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</si>
  <si>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</si>
  <si>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</si>
  <si>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</si>
  <si>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</si>
  <si>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</si>
  <si>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</si>
  <si>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</si>
  <si>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</si>
  <si>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</si>
  <si>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</si>
  <si>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</si>
  <si>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</si>
  <si>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</si>
  <si>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</si>
  <si>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</si>
  <si>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</si>
  <si>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</si>
  <si>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</si>
  <si>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</si>
  <si>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</si>
  <si>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</si>
  <si>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</si>
  <si>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</si>
  <si>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</si>
  <si>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</si>
  <si>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</si>
  <si>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</si>
  <si>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</si>
  <si>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</si>
  <si>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</si>
  <si>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</si>
  <si>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</si>
  <si>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</si>
  <si>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</si>
  <si>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</si>
  <si>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</si>
  <si>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</si>
  <si>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</si>
  <si>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</si>
  <si>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</si>
  <si>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</si>
  <si>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</si>
  <si>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</si>
  <si>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</si>
  <si>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</si>
  <si>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</si>
  <si>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</si>
  <si>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</si>
  <si>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</si>
  <si>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</si>
  <si>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</si>
  <si>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</si>
  <si>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</si>
  <si>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</si>
  <si>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</si>
  <si>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</si>
  <si>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</si>
  <si>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</si>
  <si>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</si>
  <si>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</si>
  <si>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</si>
  <si>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</si>
  <si>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</si>
  <si>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</si>
  <si>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</si>
  <si>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</si>
  <si>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</si>
  <si>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</si>
  <si>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</si>
  <si>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</si>
  <si>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</si>
  <si>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</si>
  <si>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</si>
  <si>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</si>
  <si>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</si>
  <si>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</si>
  <si>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</si>
  <si>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</si>
  <si>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</si>
  <si>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</si>
  <si>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</si>
  <si>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</si>
  <si>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</si>
  <si>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</si>
  <si>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</si>
  <si>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</si>
  <si>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</si>
  <si>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</si>
  <si>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</si>
  <si>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</si>
  <si>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</si>
  <si>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</si>
  <si>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</si>
  <si>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</si>
  <si>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</si>
  <si>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</si>
  <si>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</si>
  <si>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</si>
  <si>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</si>
  <si>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</si>
  <si>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</si>
  <si>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</si>
  <si>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</si>
  <si>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</si>
  <si>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</si>
  <si>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</si>
  <si>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</si>
  <si>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</si>
  <si>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</si>
  <si>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</si>
  <si>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</si>
  <si>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</si>
  <si>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</si>
  <si>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</si>
  <si>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</si>
  <si>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</si>
  <si>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</si>
  <si>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</si>
  <si>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</si>
  <si>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</si>
  <si>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</si>
  <si>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</si>
  <si>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</si>
  <si>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</si>
  <si>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</si>
  <si>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</si>
  <si>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</si>
  <si>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</si>
  <si>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</si>
  <si>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</si>
  <si>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</si>
  <si>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</si>
  <si>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</si>
  <si>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</si>
  <si>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</si>
  <si>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</si>
  <si>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</si>
  <si>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</si>
  <si>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</si>
  <si>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</si>
  <si>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</si>
  <si>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</si>
  <si>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</si>
  <si>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</si>
  <si>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</si>
  <si>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</si>
  <si>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</si>
  <si>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</si>
  <si>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</si>
  <si>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</si>
  <si>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</si>
  <si>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</si>
  <si>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</si>
  <si>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</si>
  <si>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</si>
  <si>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</si>
  <si>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</si>
  <si>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</si>
  <si>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</si>
  <si>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</si>
  <si>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</si>
  <si>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</si>
  <si>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</si>
  <si>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</si>
  <si>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</si>
  <si>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</si>
  <si>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</si>
  <si>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</si>
  <si>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</si>
  <si>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</si>
  <si>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</si>
  <si>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</si>
  <si>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</si>
  <si>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</si>
  <si>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</si>
  <si>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</si>
  <si>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</si>
  <si>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</si>
  <si>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</si>
  <si>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</si>
  <si>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</si>
  <si>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</si>
  <si>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</si>
  <si>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</si>
  <si>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</si>
  <si>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</si>
  <si>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</si>
  <si>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</si>
  <si>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</si>
  <si>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</si>
  <si>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</si>
  <si>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</si>
  <si>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</si>
  <si>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</si>
  <si>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</si>
  <si>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</si>
  <si>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</si>
  <si>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</si>
  <si>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</si>
  <si>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</si>
  <si>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</si>
  <si>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</si>
  <si>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</si>
  <si>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</si>
  <si>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</si>
  <si>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</si>
  <si>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</si>
  <si>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</si>
  <si>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</si>
  <si>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</si>
  <si>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</si>
  <si>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</si>
  <si>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</si>
  <si>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</si>
  <si>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</si>
  <si>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</si>
  <si>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</si>
  <si>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</si>
  <si>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</si>
  <si>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</si>
  <si>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</si>
  <si>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</si>
  <si>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</si>
  <si>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</si>
  <si>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</si>
  <si>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</si>
  <si>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</si>
  <si>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</si>
  <si>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</si>
  <si>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</si>
  <si>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</si>
  <si>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</si>
  <si>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</si>
  <si>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</si>
  <si>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</si>
  <si>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</si>
  <si>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</si>
  <si>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</si>
  <si>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</si>
  <si>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</si>
  <si>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</si>
  <si>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</si>
  <si>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</si>
  <si>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</si>
  <si>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</si>
  <si>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</si>
  <si>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</si>
  <si>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</si>
  <si>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</si>
  <si>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</si>
  <si>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</si>
  <si>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</si>
  <si>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</si>
  <si>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</si>
  <si>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</si>
  <si>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</si>
  <si>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</si>
  <si>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</si>
  <si>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</si>
  <si>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</si>
  <si>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</si>
  <si>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</si>
  <si>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</si>
  <si>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</si>
  <si>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</si>
  <si>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</si>
  <si>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</si>
  <si>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</si>
  <si>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</si>
  <si>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</si>
  <si>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</si>
  <si>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</si>
  <si>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</si>
  <si>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</si>
  <si>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</si>
  <si>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</si>
  <si>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</si>
  <si>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</si>
  <si>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</si>
  <si>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</si>
  <si>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</si>
  <si>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</si>
  <si>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</si>
  <si>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</si>
  <si>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</si>
  <si>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</si>
  <si>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</si>
  <si>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</si>
  <si>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</si>
  <si>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</si>
  <si>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</si>
  <si>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</si>
  <si>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</si>
  <si>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</si>
  <si>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</si>
  <si>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</si>
  <si>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</si>
  <si>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</si>
  <si>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</si>
  <si>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</si>
  <si>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</si>
  <si>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</si>
  <si>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</si>
  <si>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</si>
  <si>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</si>
  <si>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</si>
  <si>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</si>
  <si>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</si>
  <si>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</si>
  <si>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</si>
  <si>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</si>
  <si>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</si>
  <si>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</si>
  <si>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</si>
  <si>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</si>
  <si>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</si>
  <si>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</si>
  <si>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</si>
  <si>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</si>
  <si>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</si>
  <si>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</si>
  <si>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</si>
  <si>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</si>
  <si>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</si>
  <si>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</si>
  <si>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</si>
  <si>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</si>
  <si>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</si>
  <si>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</si>
  <si>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</si>
  <si>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</si>
  <si>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</si>
  <si>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</si>
  <si>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</si>
  <si>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</si>
  <si>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</si>
  <si>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</si>
  <si>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</si>
  <si>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</si>
  <si>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</si>
  <si>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</si>
  <si>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</si>
  <si>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</si>
  <si>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</si>
  <si>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</si>
  <si>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</si>
  <si>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</si>
  <si>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</si>
  <si>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</si>
  <si>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</si>
  <si>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</si>
  <si>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</si>
  <si>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</si>
  <si>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</si>
  <si>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</si>
  <si>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</si>
  <si>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</si>
  <si>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</si>
  <si>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</si>
  <si>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</si>
  <si>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</si>
  <si>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</si>
  <si>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</si>
  <si>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</si>
  <si>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</si>
  <si>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</si>
  <si>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</si>
  <si>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</si>
  <si>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</si>
  <si>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</si>
  <si>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</si>
  <si>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</si>
  <si>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</si>
  <si>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</si>
  <si>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</si>
  <si>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</si>
  <si>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</si>
  <si>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</si>
  <si>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</si>
  <si>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</si>
  <si>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</si>
  <si>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</si>
  <si>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</si>
  <si>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</si>
  <si>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</si>
  <si>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</si>
  <si>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</si>
  <si>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</si>
  <si>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</si>
  <si>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</si>
  <si>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</si>
  <si>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</si>
  <si>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</si>
  <si>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</si>
  <si>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</si>
  <si>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</si>
  <si>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</si>
  <si>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</si>
  <si>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</si>
  <si>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</si>
  <si>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</si>
  <si>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</si>
  <si>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</si>
  <si>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</si>
  <si>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</si>
  <si>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</si>
  <si>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</si>
  <si>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</si>
  <si>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</si>
  <si>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</si>
  <si>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</si>
  <si>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</si>
  <si>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</si>
  <si>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</si>
  <si>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</si>
  <si>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</si>
  <si>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</si>
  <si>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</si>
  <si>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</si>
  <si>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</si>
  <si>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</si>
  <si>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</si>
  <si>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</si>
  <si>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</si>
  <si>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</si>
  <si>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</si>
  <si>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</si>
  <si>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</si>
  <si>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</si>
  <si>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</si>
  <si>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</si>
  <si>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</si>
  <si>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</si>
  <si>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</si>
  <si>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</si>
  <si>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</si>
  <si>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</si>
  <si>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</si>
  <si>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</si>
  <si>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</si>
  <si>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</si>
  <si>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</si>
  <si>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</si>
  <si>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</si>
  <si>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</si>
  <si>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</si>
  <si>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</si>
  <si>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</si>
  <si>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</si>
  <si>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</si>
  <si>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</si>
  <si>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</si>
  <si>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</si>
  <si>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</si>
  <si>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</si>
  <si>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</si>
  <si>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</si>
  <si>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</si>
  <si>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</si>
  <si>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</si>
  <si>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</si>
  <si>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</si>
  <si>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</si>
  <si>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</si>
  <si>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</si>
  <si>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</si>
  <si>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</si>
  <si>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</si>
  <si>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</si>
  <si>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</si>
  <si>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</si>
  <si>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</si>
  <si>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</si>
  <si>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</si>
  <si>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</si>
  <si>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</si>
  <si>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</si>
  <si>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</si>
  <si>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</si>
  <si>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</si>
  <si>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</si>
  <si>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</si>
  <si>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</si>
  <si>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</si>
  <si>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</si>
  <si>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</si>
  <si>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</si>
  <si>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</si>
  <si>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</si>
  <si>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</si>
  <si>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</si>
  <si>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</si>
  <si>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</si>
  <si>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</si>
  <si>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</si>
  <si>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</si>
  <si>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</si>
  <si>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</si>
  <si>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</si>
  <si>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</si>
  <si>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</si>
  <si>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</si>
  <si>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</si>
  <si>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</si>
  <si>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</si>
  <si>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</si>
  <si>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</si>
  <si>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</si>
  <si>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</si>
  <si>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</si>
  <si>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</si>
  <si>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</si>
  <si>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</si>
  <si>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</si>
  <si>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</si>
  <si>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</si>
  <si>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</si>
  <si>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</si>
  <si>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</si>
  <si>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</si>
  <si>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</si>
  <si>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</si>
  <si>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</si>
  <si>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</si>
  <si>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</si>
  <si>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</si>
  <si>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</si>
  <si>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</si>
  <si>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</si>
  <si>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</si>
  <si>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</si>
  <si>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</si>
  <si>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</si>
  <si>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</si>
  <si>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</si>
  <si>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</si>
  <si>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</si>
  <si>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</si>
  <si>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</si>
  <si>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</si>
  <si>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</si>
  <si>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</si>
  <si>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</si>
  <si>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</si>
  <si>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</si>
  <si>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</si>
  <si>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</si>
  <si>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</si>
  <si>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</si>
  <si>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</si>
  <si>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</si>
  <si>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</si>
  <si>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</si>
  <si>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</si>
  <si>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</si>
  <si>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</si>
  <si>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</si>
  <si>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</si>
  <si>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</si>
  <si>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</si>
  <si>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</si>
  <si>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</si>
  <si>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</si>
  <si>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</si>
  <si>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</si>
  <si>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</si>
  <si>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</si>
  <si>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</si>
  <si>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</si>
  <si>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</si>
  <si>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</si>
  <si>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</si>
  <si>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</si>
  <si>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</si>
  <si>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</si>
  <si>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</si>
  <si>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</si>
  <si>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</si>
  <si>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</si>
  <si>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</si>
  <si>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</si>
  <si>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</si>
  <si>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</si>
  <si>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</si>
  <si>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</si>
  <si>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</si>
  <si>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</si>
  <si>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</si>
  <si>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</si>
  <si>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</si>
  <si>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</si>
  <si>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</si>
  <si>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</si>
  <si>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</si>
  <si>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</si>
  <si>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</si>
  <si>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</si>
  <si>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</si>
  <si>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</si>
  <si>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</si>
  <si>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</si>
  <si>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</si>
  <si>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</si>
  <si>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</si>
  <si>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</si>
  <si>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</si>
  <si>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</si>
  <si>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</si>
  <si>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</si>
  <si>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</si>
  <si>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</si>
  <si>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</si>
  <si>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</si>
  <si>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</si>
  <si>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</si>
  <si>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</si>
  <si>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</si>
  <si>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</si>
  <si>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</si>
  <si>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</si>
  <si>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</si>
  <si>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</si>
  <si>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</si>
  <si>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</si>
  <si>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</si>
  <si>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</si>
  <si>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</si>
  <si>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</si>
  <si>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</si>
  <si>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</si>
  <si>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</si>
  <si>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</si>
  <si>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</si>
  <si>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</si>
  <si>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</si>
  <si>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</si>
  <si>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</si>
  <si>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</si>
  <si>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</si>
  <si>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</si>
  <si>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</si>
  <si>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</si>
  <si>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</si>
  <si>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</si>
  <si>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</si>
  <si>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</si>
  <si>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</si>
  <si>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</si>
  <si>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</si>
  <si>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</si>
  <si>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</si>
  <si>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</si>
  <si>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</si>
  <si>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</si>
  <si>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</si>
  <si>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</si>
  <si>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</si>
  <si>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</si>
  <si>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</si>
  <si>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</si>
  <si>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</si>
  <si>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</si>
  <si>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</si>
  <si>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</si>
  <si>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</si>
  <si>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</si>
  <si>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</si>
  <si>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</si>
  <si>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</si>
  <si>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</si>
  <si>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</si>
  <si>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</si>
  <si>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</si>
  <si>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</si>
  <si>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</si>
  <si>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</si>
  <si>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</si>
  <si>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</si>
  <si>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</si>
  <si>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</si>
  <si>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</si>
  <si>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</si>
  <si>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</si>
  <si>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</si>
  <si>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</si>
  <si>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</si>
  <si>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</si>
  <si>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</si>
  <si>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</si>
  <si>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</si>
  <si>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</si>
  <si>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</si>
  <si>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</si>
  <si>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</si>
  <si>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</si>
  <si>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</si>
  <si>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</si>
  <si>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</si>
  <si>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</si>
  <si>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</si>
  <si>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</si>
  <si>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</si>
  <si>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</si>
  <si>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</si>
  <si>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</si>
  <si>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</si>
  <si>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</si>
  <si>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</si>
  <si>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</si>
  <si>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</si>
  <si>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</si>
  <si>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</si>
  <si>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</si>
  <si>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</si>
  <si>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</si>
  <si>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</si>
  <si>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</si>
  <si>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</si>
  <si>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</si>
  <si>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</si>
  <si>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</si>
  <si>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</si>
  <si>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</si>
  <si>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</si>
  <si>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</si>
  <si>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</si>
  <si>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</si>
  <si>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</si>
  <si>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</si>
  <si>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</si>
  <si>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</si>
  <si>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</si>
  <si>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</si>
  <si>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</si>
  <si>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</si>
  <si>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</si>
  <si>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</si>
  <si>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</si>
  <si>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</si>
  <si>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</si>
  <si>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</si>
  <si>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</si>
  <si>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</si>
  <si>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</si>
  <si>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</si>
  <si>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</si>
  <si>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</si>
  <si>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</si>
  <si>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</si>
  <si>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</si>
  <si>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</si>
  <si>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</si>
  <si>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</si>
  <si>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</si>
  <si>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</si>
  <si>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</si>
  <si>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</si>
  <si>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</si>
  <si>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</si>
  <si>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</si>
  <si>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</si>
  <si>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</si>
  <si>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</si>
  <si>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</si>
  <si>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</si>
  <si>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</si>
  <si>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</si>
  <si>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</si>
  <si>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</si>
  <si>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</si>
  <si>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</si>
  <si>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</si>
  <si>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</si>
  <si>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</si>
  <si>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</si>
  <si>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</si>
  <si>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</si>
  <si>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</si>
  <si>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</si>
  <si>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</si>
  <si>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</si>
  <si>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</si>
  <si>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</si>
  <si>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</si>
  <si>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</si>
  <si>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</si>
  <si>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</si>
  <si>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</si>
  <si>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</si>
  <si>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</si>
  <si>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</si>
  <si>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</si>
  <si>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</si>
  <si>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</si>
  <si>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</si>
  <si>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</si>
  <si>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</si>
  <si>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</si>
  <si>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</si>
  <si>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</si>
  <si>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</si>
  <si>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</si>
  <si>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</si>
  <si>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</si>
  <si>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</si>
  <si>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</si>
  <si>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</si>
  <si>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</si>
  <si>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</si>
  <si>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</si>
  <si>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</si>
  <si>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</si>
  <si>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</si>
  <si>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</si>
  <si>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</si>
  <si>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</si>
  <si>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</si>
  <si>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</si>
  <si>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</si>
  <si>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</si>
  <si>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</si>
  <si>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</si>
  <si>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</si>
  <si>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</si>
  <si>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</si>
  <si>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</si>
  <si>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</si>
  <si>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</si>
  <si>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</si>
  <si>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</si>
  <si>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</si>
  <si>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</si>
  <si>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</si>
  <si>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</si>
  <si>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</si>
  <si>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</si>
  <si>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</si>
  <si>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</si>
  <si>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</si>
  <si>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</si>
  <si>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</si>
  <si>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</si>
  <si>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</si>
  <si>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</si>
  <si>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</si>
  <si>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</si>
  <si>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</si>
  <si>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</si>
  <si>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</si>
  <si>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</si>
  <si>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</si>
  <si>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</si>
  <si>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</si>
  <si>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</si>
  <si>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</si>
  <si>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</si>
  <si>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</si>
  <si>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</si>
  <si>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</si>
  <si>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</si>
  <si>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</si>
  <si>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</si>
  <si>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</si>
  <si>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</si>
  <si>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</si>
  <si>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</si>
  <si>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</si>
  <si>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</si>
  <si>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</si>
  <si>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</si>
  <si>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</si>
  <si>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</si>
  <si>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</si>
  <si>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</si>
  <si>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</si>
  <si>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</si>
  <si>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</si>
  <si>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</si>
  <si>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</si>
  <si>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</si>
  <si>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</si>
  <si>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</si>
  <si>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</si>
  <si>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</si>
  <si>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</si>
  <si>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</si>
  <si>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</si>
  <si>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</si>
  <si>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</si>
  <si>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</si>
  <si>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</si>
  <si>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</si>
  <si>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</si>
  <si>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</si>
  <si>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</si>
  <si>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</si>
  <si>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</si>
  <si>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</si>
  <si>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</si>
  <si>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</si>
  <si>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</si>
  <si>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</si>
  <si>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</si>
  <si>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</si>
  <si>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</si>
  <si>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</si>
  <si>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</si>
  <si>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</si>
  <si>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</si>
  <si>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</si>
  <si>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</si>
  <si>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</si>
  <si>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</si>
  <si>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</si>
  <si>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</si>
  <si>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</si>
  <si>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</si>
  <si>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</si>
  <si>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</si>
  <si>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</si>
  <si>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</si>
  <si>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</si>
  <si>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</si>
  <si>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</si>
  <si>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</si>
  <si>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</si>
  <si>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</si>
  <si>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</si>
  <si>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</si>
  <si>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</si>
  <si>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</si>
  <si>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</si>
  <si>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</si>
  <si>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</si>
  <si>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</si>
  <si>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</si>
  <si>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</si>
  <si>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</si>
  <si>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</si>
  <si>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</si>
  <si>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</si>
  <si>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</si>
  <si>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</si>
  <si>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</si>
  <si>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</si>
  <si>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</si>
  <si>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</si>
  <si>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</si>
  <si>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</si>
  <si>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</si>
  <si>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</si>
  <si>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</si>
  <si>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</si>
  <si>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</si>
  <si>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</si>
  <si>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</si>
  <si>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</si>
  <si>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</si>
  <si>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</si>
  <si>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</si>
  <si>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</si>
  <si>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</si>
  <si>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</si>
  <si>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</si>
  <si>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</si>
  <si>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</si>
  <si>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</si>
  <si>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</si>
  <si>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</si>
  <si>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</si>
  <si>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</si>
  <si>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</si>
  <si>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</si>
  <si>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</si>
  <si>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</si>
  <si>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</si>
  <si>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</si>
  <si>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</si>
  <si>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</si>
  <si>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</si>
  <si>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</si>
  <si>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</si>
  <si>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</si>
  <si>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</si>
  <si>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</si>
  <si>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</si>
  <si>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</si>
  <si>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</si>
  <si>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</si>
  <si>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</si>
  <si>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</si>
  <si>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</si>
  <si>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</si>
  <si>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</si>
  <si>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</si>
  <si>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</si>
  <si>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</si>
  <si>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</si>
  <si>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</si>
  <si>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</si>
  <si>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</si>
  <si>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</si>
  <si>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</si>
  <si>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</si>
  <si>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</si>
  <si>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</si>
  <si>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</si>
  <si>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</si>
  <si>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</si>
  <si>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</si>
  <si>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</si>
  <si>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</si>
  <si>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</si>
  <si>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</si>
  <si>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</si>
  <si>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</si>
  <si>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</si>
  <si>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</si>
  <si>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</si>
  <si>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</si>
  <si>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</si>
  <si>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</si>
  <si>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</si>
  <si>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</si>
  <si>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</si>
  <si>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</si>
  <si>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</si>
  <si>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</si>
  <si>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</si>
  <si>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</si>
  <si>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</si>
  <si>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</si>
  <si>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</si>
  <si>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</si>
  <si>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</si>
  <si>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</si>
  <si>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</si>
  <si>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</si>
  <si>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</si>
  <si>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</si>
  <si>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</si>
  <si>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</si>
  <si>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</si>
  <si>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</si>
  <si>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</si>
  <si>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</si>
  <si>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</si>
  <si>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</si>
  <si>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</si>
  <si>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</si>
  <si>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</si>
  <si>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</si>
  <si>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</si>
  <si>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</si>
  <si>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</si>
  <si>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</si>
  <si>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</si>
  <si>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</si>
  <si>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</si>
  <si>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</si>
  <si>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</si>
  <si>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</si>
  <si>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</si>
  <si>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</si>
  <si>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</si>
  <si>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</si>
  <si>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</si>
  <si>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</si>
  <si>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</si>
  <si>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</si>
  <si>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</si>
  <si>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</si>
  <si>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</si>
  <si>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</si>
  <si>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</si>
  <si>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</si>
  <si>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</si>
  <si>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</si>
  <si>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</si>
  <si>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</si>
  <si>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</si>
  <si>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</si>
  <si>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</si>
  <si>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</si>
  <si>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</si>
  <si>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</si>
  <si>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</si>
  <si>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</si>
  <si>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</si>
  <si>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</si>
  <si>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</si>
  <si>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</si>
  <si>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</si>
  <si>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</si>
  <si>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</si>
  <si>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</si>
  <si>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</si>
  <si>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</si>
  <si>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</si>
  <si>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</si>
  <si>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</si>
  <si>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</si>
  <si>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</si>
  <si>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</si>
  <si>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</si>
  <si>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</si>
  <si>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</si>
  <si>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</si>
  <si>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</si>
  <si>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</si>
  <si>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</si>
  <si>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</si>
  <si>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</si>
  <si>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</si>
  <si>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</si>
  <si>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</si>
  <si>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</si>
  <si>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</si>
  <si>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</si>
  <si>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</si>
  <si>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</si>
  <si>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</si>
  <si>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</si>
  <si>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</si>
  <si>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</si>
  <si>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</si>
  <si>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</si>
  <si>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</si>
  <si>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</si>
  <si>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</si>
  <si>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</si>
  <si>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</si>
  <si>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</si>
  <si>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</si>
  <si>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</si>
  <si>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</si>
  <si>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</si>
  <si>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</si>
  <si>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</si>
  <si>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</si>
  <si>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</si>
  <si>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</si>
  <si>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</si>
  <si>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</si>
  <si>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</si>
  <si>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</si>
  <si>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</si>
  <si>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</si>
  <si>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</si>
  <si>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</si>
  <si>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</si>
  <si>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</si>
  <si>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</si>
  <si>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</si>
  <si>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</si>
  <si>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</si>
  <si>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</si>
  <si>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</si>
  <si>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</si>
  <si>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</si>
  <si>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</si>
  <si>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</si>
  <si>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</si>
  <si>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</si>
  <si>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</si>
  <si>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</si>
  <si>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</si>
  <si>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</si>
  <si>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</si>
  <si>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</si>
  <si>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</si>
  <si>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</si>
  <si>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</si>
  <si>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</si>
  <si>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</si>
  <si>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</si>
  <si>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</si>
  <si>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</si>
  <si>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</si>
  <si>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</si>
  <si>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</si>
  <si>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</si>
  <si>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</si>
  <si>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</si>
  <si>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</si>
  <si>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</si>
  <si>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</si>
  <si>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</si>
  <si>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</si>
  <si>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</si>
  <si>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</si>
  <si>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</si>
  <si>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</si>
  <si>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</si>
  <si>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</si>
  <si>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</si>
  <si>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</si>
  <si>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</si>
  <si>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</si>
  <si>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</si>
  <si>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</si>
  <si>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</si>
  <si>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</si>
  <si>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</si>
  <si>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</si>
  <si>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</si>
  <si>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</si>
  <si>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</si>
  <si>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</si>
  <si>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</si>
  <si>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</si>
  <si>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</si>
  <si>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</si>
  <si>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</si>
  <si>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</si>
  <si>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</si>
  <si>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</si>
  <si>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</si>
  <si>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</si>
  <si>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</si>
  <si>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</si>
  <si>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</si>
  <si>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</si>
  <si>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</si>
  <si>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</si>
  <si>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</si>
  <si>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</si>
  <si>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</si>
  <si>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</si>
  <si>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</si>
  <si>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</si>
  <si>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</si>
  <si>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</si>
  <si>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</si>
  <si>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</si>
  <si>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</si>
  <si>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</si>
  <si>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</si>
  <si>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</si>
  <si>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</si>
  <si>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</si>
  <si>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</si>
  <si>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</si>
  <si>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</si>
  <si>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</si>
  <si>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</si>
  <si>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</si>
  <si>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</si>
  <si>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</si>
  <si>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</si>
  <si>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</si>
  <si>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</si>
  <si>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</si>
  <si>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</si>
  <si>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</si>
  <si>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</si>
  <si>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</si>
  <si>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</si>
  <si>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</si>
  <si>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</si>
  <si>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</si>
  <si>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</si>
  <si>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</si>
  <si>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</si>
  <si>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</si>
  <si>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</si>
  <si>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</si>
  <si>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</si>
  <si>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</si>
  <si>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</si>
  <si>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</si>
  <si>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</si>
  <si>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</si>
  <si>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</si>
  <si>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</si>
  <si>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</si>
  <si>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</si>
  <si>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</si>
  <si>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</si>
  <si>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</si>
  <si>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</si>
  <si>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</si>
  <si>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</si>
  <si>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</si>
  <si>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</si>
  <si>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</si>
  <si>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</si>
  <si>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</si>
  <si>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</si>
  <si>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</si>
  <si>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</si>
  <si>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</si>
  <si>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</si>
  <si>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</si>
  <si>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</si>
  <si>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</si>
  <si>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</si>
  <si>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</si>
  <si>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</si>
  <si>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</si>
  <si>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</si>
  <si>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</si>
  <si>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</si>
  <si>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</si>
  <si>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</si>
  <si>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</si>
  <si>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</si>
  <si>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</si>
  <si>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</si>
  <si>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</si>
  <si>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</si>
  <si>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</si>
  <si>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</si>
  <si>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</si>
  <si>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</si>
  <si>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</si>
  <si>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</si>
  <si>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</si>
  <si>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</si>
  <si>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</si>
  <si>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</si>
  <si>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</si>
  <si>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</si>
  <si>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</si>
  <si>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</si>
  <si>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</si>
  <si>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</si>
  <si>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</si>
  <si>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</si>
  <si>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</si>
  <si>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</si>
  <si>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</si>
  <si>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</si>
  <si>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</si>
  <si>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</si>
  <si>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</si>
  <si>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</si>
  <si>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</si>
  <si>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</si>
  <si>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</si>
  <si>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</si>
  <si>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</si>
  <si>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</si>
  <si>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</si>
  <si>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</si>
  <si>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</si>
  <si>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</si>
  <si>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</si>
  <si>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</si>
  <si>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</si>
  <si>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</si>
  <si>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</si>
  <si>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</si>
  <si>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</si>
  <si>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</si>
  <si>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</si>
  <si>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</si>
  <si>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</si>
  <si>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</si>
  <si>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</si>
  <si>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</si>
  <si>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</si>
  <si>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</si>
  <si>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</si>
  <si>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</si>
  <si>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</si>
  <si>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</si>
  <si>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</si>
  <si>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</si>
  <si>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</si>
  <si>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</si>
  <si>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</si>
  <si>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</si>
  <si>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</si>
  <si>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</si>
  <si>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</si>
  <si>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</si>
  <si>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</si>
  <si>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</si>
  <si>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</si>
  <si>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</si>
  <si>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</si>
  <si>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</si>
  <si>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</si>
  <si>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</si>
  <si>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</si>
  <si>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</si>
  <si>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</si>
  <si>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</si>
  <si>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</si>
  <si>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</si>
  <si>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</si>
  <si>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</si>
  <si>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</si>
  <si>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</si>
  <si>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</si>
  <si>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</si>
  <si>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</si>
  <si>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</si>
  <si>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</si>
  <si>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</si>
  <si>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</si>
  <si>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</si>
  <si>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</si>
  <si>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</si>
  <si>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</si>
  <si>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</si>
  <si>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</si>
  <si>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</si>
  <si>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</si>
  <si>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</si>
  <si>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</si>
  <si>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</si>
  <si>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</si>
  <si>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</si>
  <si>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</si>
  <si>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</si>
  <si>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</si>
  <si>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</si>
  <si>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</si>
  <si>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</si>
  <si>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</si>
  <si>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</si>
  <si>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</si>
  <si>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</si>
  <si>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</si>
  <si>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</si>
  <si>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</si>
  <si>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</si>
  <si>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</si>
  <si>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</si>
  <si>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</si>
  <si>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</si>
  <si>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</si>
  <si>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</si>
  <si>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</si>
  <si>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</si>
  <si>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</si>
  <si>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</si>
  <si>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</si>
  <si>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</si>
  <si>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</si>
  <si>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</si>
  <si>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</si>
  <si>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</si>
  <si>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</si>
  <si>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</si>
  <si>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</si>
  <si>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</si>
  <si>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</si>
  <si>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</si>
  <si>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</si>
  <si>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</si>
  <si>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</si>
  <si>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</si>
  <si>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</si>
  <si>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</si>
  <si>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</si>
  <si>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</si>
  <si>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</si>
  <si>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</si>
  <si>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</si>
  <si>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</si>
  <si>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</si>
  <si>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</si>
  <si>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</si>
  <si>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</si>
  <si>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</si>
  <si>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</si>
  <si>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</si>
  <si>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</si>
  <si>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</si>
  <si>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</si>
  <si>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</si>
  <si>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</si>
  <si>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</si>
  <si>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</si>
  <si>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</si>
  <si>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</si>
  <si>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</si>
  <si>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</si>
  <si>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</si>
  <si>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</si>
  <si>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</si>
  <si>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</si>
  <si>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</si>
  <si>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</si>
  <si>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</si>
  <si>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</si>
  <si>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</si>
  <si>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</si>
  <si>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</si>
  <si>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</si>
  <si>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</si>
  <si>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</si>
  <si>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</si>
  <si>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</si>
  <si>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</si>
  <si>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</si>
  <si>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</si>
  <si>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</si>
  <si>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</si>
  <si>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</si>
  <si>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</si>
  <si>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</si>
  <si>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</si>
  <si>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</si>
  <si>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</si>
  <si>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</si>
  <si>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</si>
  <si>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</si>
  <si>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</si>
  <si>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</si>
  <si>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</si>
  <si>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</si>
  <si>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</si>
  <si>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</si>
  <si>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</si>
  <si>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</si>
  <si>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</si>
  <si>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</si>
  <si>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</si>
  <si>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</si>
  <si>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</si>
  <si>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</si>
  <si>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</si>
  <si>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</si>
  <si>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</si>
  <si>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</si>
  <si>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</si>
  <si>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</si>
  <si>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</si>
  <si>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</si>
  <si>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</si>
  <si>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</si>
  <si>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</si>
  <si>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</si>
  <si>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</si>
  <si>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</si>
  <si>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</si>
  <si>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</si>
  <si>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</si>
  <si>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</si>
  <si>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</si>
  <si>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</si>
  <si>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</si>
  <si>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</si>
  <si>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</si>
  <si>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</si>
  <si>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</si>
  <si>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</si>
  <si>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</si>
  <si>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</si>
  <si>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</si>
  <si>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</si>
  <si>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</si>
  <si>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</si>
  <si>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</si>
  <si>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</si>
  <si>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</si>
  <si>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</si>
  <si>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</si>
  <si>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</si>
  <si>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</si>
  <si>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</si>
  <si>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</si>
  <si>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</si>
  <si>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</si>
  <si>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</si>
  <si>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</si>
  <si>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</si>
  <si>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</si>
  <si>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</si>
  <si>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</si>
  <si>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</si>
  <si>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</si>
  <si>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</si>
  <si>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</si>
  <si>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</si>
  <si>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</si>
  <si>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</si>
  <si>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</si>
  <si>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</si>
  <si>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</si>
  <si>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</si>
  <si>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</si>
  <si>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</si>
  <si>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</si>
  <si>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</si>
  <si>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</si>
  <si>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</si>
  <si>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</si>
  <si>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</si>
  <si>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</si>
  <si>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</si>
  <si>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</si>
  <si>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</si>
  <si>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</si>
  <si>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</si>
  <si>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</si>
  <si>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</si>
  <si>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</si>
  <si>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</si>
  <si>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</si>
  <si>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</si>
  <si>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</si>
  <si>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</si>
  <si>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</si>
  <si>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</si>
  <si>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</si>
  <si>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</si>
  <si>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</si>
  <si>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</si>
  <si>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</si>
  <si>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</si>
  <si>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</si>
  <si>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</si>
  <si>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</si>
  <si>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</si>
  <si>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</si>
  <si>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</si>
  <si>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</si>
  <si>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</si>
  <si>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</si>
  <si>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</si>
  <si>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</si>
  <si>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</si>
  <si>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</si>
  <si>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</si>
  <si>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</si>
  <si>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</si>
  <si>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</si>
  <si>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</si>
  <si>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</si>
  <si>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</si>
  <si>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</si>
  <si>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</si>
  <si>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</si>
  <si>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</si>
  <si>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</si>
  <si>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</si>
  <si>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</si>
  <si>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</si>
  <si>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</si>
  <si>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</si>
  <si>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</si>
  <si>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</si>
  <si>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</si>
  <si>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</si>
  <si>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</si>
  <si>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</si>
  <si>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</si>
  <si>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</si>
  <si>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</si>
  <si>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</si>
  <si>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</si>
  <si>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</si>
  <si>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</si>
  <si>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</si>
  <si>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</si>
  <si>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</si>
  <si>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</si>
  <si>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</si>
  <si>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</si>
  <si>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</si>
  <si>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</si>
  <si>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</si>
  <si>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</si>
  <si>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</si>
  <si>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</si>
  <si>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</si>
  <si>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</si>
  <si>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</si>
  <si>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</si>
  <si>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</si>
  <si>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</si>
  <si>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</si>
  <si>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</si>
  <si>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</si>
  <si>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</si>
  <si>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</si>
  <si>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</si>
  <si>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</si>
  <si>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</si>
  <si>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</si>
  <si>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</si>
  <si>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</si>
  <si>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</si>
  <si>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</si>
  <si>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</si>
  <si>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</si>
  <si>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</si>
  <si>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</si>
  <si>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</si>
  <si>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</si>
  <si>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</si>
  <si>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</si>
  <si>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</si>
  <si>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</si>
  <si>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</si>
  <si>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</si>
  <si>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</si>
  <si>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</si>
  <si>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</si>
  <si>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</si>
  <si>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</si>
  <si>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</si>
  <si>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</si>
  <si>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</si>
  <si>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</si>
  <si>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</si>
  <si>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</si>
  <si>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</si>
  <si>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</si>
  <si>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</si>
  <si>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</si>
  <si>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</si>
  <si>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</si>
  <si>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</si>
  <si>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</si>
  <si>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</si>
  <si>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</si>
  <si>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</si>
  <si>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</si>
  <si>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</si>
  <si>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</si>
  <si>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</si>
  <si>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</si>
  <si>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</si>
  <si>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</si>
  <si>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</si>
  <si>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</si>
  <si>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</si>
  <si>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</si>
  <si>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</si>
  <si>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</si>
  <si>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</si>
  <si>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</si>
  <si>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</si>
  <si>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</si>
  <si>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</si>
  <si>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</si>
  <si>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</si>
  <si>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</si>
  <si>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</si>
  <si>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</si>
  <si>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</si>
  <si>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</si>
  <si>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</si>
  <si>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</si>
  <si>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</si>
  <si>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</si>
  <si>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</si>
  <si>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</si>
  <si>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</si>
  <si>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</si>
  <si>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</si>
  <si>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</si>
  <si>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</si>
  <si>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</si>
  <si>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</si>
  <si>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</si>
  <si>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</si>
  <si>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</si>
  <si>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</si>
  <si>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</si>
  <si>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</si>
  <si>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</si>
  <si>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</si>
  <si>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</si>
  <si>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</si>
  <si>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</si>
  <si>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</si>
  <si>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</si>
  <si>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</si>
  <si>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</si>
  <si>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</si>
  <si>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</si>
  <si>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</si>
  <si>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</si>
  <si>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</si>
  <si>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</si>
  <si>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</si>
  <si>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</si>
  <si>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</si>
  <si>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</si>
  <si>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</si>
  <si>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</si>
  <si>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</si>
  <si>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</si>
  <si>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</si>
  <si>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</si>
  <si>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</si>
  <si>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</si>
  <si>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</si>
  <si>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</si>
  <si>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</si>
  <si>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</si>
  <si>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</si>
  <si>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</si>
  <si>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</si>
  <si>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</si>
  <si>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</si>
  <si>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</si>
  <si>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</si>
  <si>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</si>
  <si>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</si>
  <si>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</si>
  <si>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</si>
  <si>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</si>
  <si>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</si>
  <si>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</si>
  <si>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</si>
  <si>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</si>
  <si>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</si>
  <si>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</si>
  <si>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</si>
  <si>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</si>
  <si>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</si>
  <si>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</si>
  <si>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</si>
  <si>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</si>
  <si>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</si>
  <si>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</si>
  <si>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</si>
  <si>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</si>
  <si>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</si>
  <si>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</si>
  <si>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</si>
  <si>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</si>
  <si>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</si>
  <si>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</si>
  <si>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</si>
  <si>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</si>
  <si>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</si>
  <si>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</si>
  <si>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</si>
  <si>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</si>
  <si>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</si>
  <si>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</si>
  <si>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</si>
  <si>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</si>
  <si>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</si>
  <si>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</si>
  <si>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</si>
  <si>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</si>
  <si>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</si>
  <si>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</si>
  <si>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</si>
  <si>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</si>
  <si>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</si>
  <si>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</si>
  <si>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</si>
  <si>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</si>
  <si>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</si>
  <si>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</si>
  <si>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</si>
  <si>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</si>
  <si>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</si>
  <si>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</si>
  <si>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</si>
  <si>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</si>
  <si>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</si>
  <si>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</si>
  <si>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</si>
  <si>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</si>
  <si>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</si>
  <si>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</si>
  <si>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</si>
  <si>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</si>
  <si>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</si>
  <si>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</si>
  <si>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</si>
  <si>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</si>
  <si>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</si>
  <si>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</si>
  <si>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</si>
  <si>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</si>
  <si>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</si>
  <si>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</si>
  <si>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</si>
  <si>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</si>
  <si>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</si>
  <si>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</si>
  <si>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</si>
  <si>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</si>
  <si>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</si>
  <si>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</si>
  <si>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</si>
  <si>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</si>
  <si>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</si>
  <si>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</si>
  <si>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</si>
  <si>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</si>
  <si>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</si>
  <si>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</si>
  <si>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</si>
  <si>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</si>
  <si>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</si>
  <si>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</si>
  <si>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</si>
  <si>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</si>
  <si>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</si>
  <si>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</si>
  <si>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</si>
  <si>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</si>
  <si>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</si>
  <si>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</si>
  <si>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</si>
  <si>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</si>
  <si>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</si>
  <si>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</si>
  <si>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</si>
  <si>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</si>
  <si>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</si>
  <si>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</si>
  <si>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</si>
  <si>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</si>
  <si>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</si>
  <si>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</si>
  <si>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</si>
  <si>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</si>
  <si>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</si>
  <si>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</si>
  <si>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</si>
  <si>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</si>
  <si>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</si>
  <si>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</si>
  <si>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</si>
  <si>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</si>
  <si>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</si>
  <si>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</si>
  <si>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</si>
  <si>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</si>
  <si>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</si>
  <si>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</si>
  <si>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</si>
  <si>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</si>
  <si>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</si>
  <si>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</si>
  <si>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</si>
  <si>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</si>
  <si>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</si>
  <si>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</si>
  <si>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</si>
  <si>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</si>
  <si>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</si>
  <si>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</si>
  <si>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</si>
  <si>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</si>
  <si>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</si>
  <si>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</si>
  <si>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</si>
  <si>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</si>
  <si>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</si>
  <si>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</si>
  <si>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</si>
  <si>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</si>
  <si>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</si>
  <si>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</si>
  <si>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</si>
  <si>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</si>
  <si>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</si>
  <si>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</si>
  <si>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</si>
  <si>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</si>
  <si>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</si>
  <si>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</si>
  <si>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</si>
  <si>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</si>
  <si>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</si>
  <si>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</si>
  <si>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</si>
  <si>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</si>
  <si>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</si>
  <si>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</si>
  <si>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</si>
  <si>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</si>
  <si>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</si>
  <si>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</si>
  <si>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</si>
  <si>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</si>
  <si>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</si>
  <si>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</si>
  <si>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</si>
  <si>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</si>
  <si>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</si>
  <si>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</si>
  <si>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</si>
  <si>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</si>
  <si>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</si>
  <si>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</si>
  <si>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</si>
  <si>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</si>
  <si>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</si>
  <si>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</si>
  <si>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</si>
  <si>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</si>
  <si>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</si>
  <si>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</si>
  <si>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</si>
  <si>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</si>
  <si>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</si>
  <si>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</si>
  <si>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</si>
  <si>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</si>
  <si>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</si>
  <si>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</si>
  <si>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</si>
  <si>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</si>
  <si>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</si>
  <si>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</si>
  <si>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</si>
  <si>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</si>
  <si>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</si>
  <si>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</si>
  <si>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</si>
  <si>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</si>
  <si>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</si>
  <si>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</si>
  <si>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</si>
  <si>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</si>
  <si>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</si>
  <si>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</si>
  <si>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</si>
  <si>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</si>
  <si>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</si>
  <si>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</si>
  <si>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</si>
  <si>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</si>
  <si>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</si>
  <si>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</si>
  <si>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</si>
  <si>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</si>
  <si>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</si>
  <si>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</si>
  <si>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</si>
  <si>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</si>
  <si>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</si>
  <si>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</si>
  <si>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</si>
  <si>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</si>
  <si>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</si>
  <si>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</si>
  <si>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</si>
  <si>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</si>
  <si>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</si>
  <si>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</si>
  <si>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</si>
  <si>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</si>
  <si>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</si>
  <si>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</si>
  <si>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</si>
  <si>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</si>
  <si>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</si>
  <si>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</si>
  <si>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</si>
  <si>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</si>
  <si>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</si>
  <si>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</si>
  <si>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</si>
  <si>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</si>
  <si>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</si>
  <si>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</si>
  <si>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</si>
  <si>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</si>
  <si>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</si>
  <si>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</si>
  <si>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</si>
  <si>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</si>
  <si>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</si>
  <si>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</si>
  <si>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</si>
  <si>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</si>
  <si>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</si>
  <si>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</si>
  <si>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</si>
  <si>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</si>
  <si>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</si>
  <si>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</si>
  <si>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</si>
  <si>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</si>
  <si>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</si>
  <si>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</si>
  <si>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</si>
  <si>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</si>
  <si>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</si>
  <si>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</si>
  <si>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</si>
  <si>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</si>
  <si>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</si>
  <si>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</si>
  <si>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</si>
  <si>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</si>
  <si>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</si>
  <si>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</si>
  <si>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</si>
  <si>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</si>
  <si>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</si>
  <si>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</si>
  <si>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</si>
  <si>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</si>
  <si>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</si>
  <si>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</si>
  <si>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</si>
  <si>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</si>
  <si>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</si>
  <si>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</si>
  <si>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</si>
  <si>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</si>
  <si>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</si>
  <si>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</si>
  <si>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</si>
  <si>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</si>
  <si>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</si>
  <si>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</si>
  <si>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</si>
  <si>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</si>
  <si>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</si>
  <si>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</si>
  <si>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</si>
  <si>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</si>
  <si>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</si>
  <si>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</si>
  <si>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</si>
  <si>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</si>
  <si>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</si>
  <si>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</si>
  <si>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</si>
  <si>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</si>
  <si>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</si>
  <si>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</si>
  <si>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</si>
  <si>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</si>
  <si>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</si>
  <si>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</si>
  <si>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</si>
  <si>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</si>
  <si>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</si>
  <si>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</si>
  <si>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</si>
  <si>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</si>
  <si>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</si>
  <si>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</si>
  <si>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</si>
  <si>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</si>
  <si>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</si>
  <si>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</si>
  <si>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</si>
  <si>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</si>
  <si>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</si>
  <si>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</si>
  <si>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</si>
  <si>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</si>
  <si>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</si>
  <si>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</si>
  <si>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</si>
  <si>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</si>
  <si>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</si>
  <si>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</si>
  <si>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</si>
  <si>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</si>
  <si>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</si>
  <si>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</si>
  <si>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</si>
  <si>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</si>
  <si>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</si>
  <si>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</si>
  <si>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</si>
  <si>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</si>
  <si>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</si>
  <si>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</si>
  <si>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</si>
  <si>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</si>
  <si>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</si>
  <si>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</si>
  <si>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</si>
  <si>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</si>
  <si>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</si>
  <si>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</si>
  <si>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</si>
  <si>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</si>
  <si>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</si>
  <si>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</si>
  <si>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</si>
  <si>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</si>
  <si>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</si>
  <si>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</si>
  <si>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</si>
  <si>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</si>
  <si>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</si>
  <si>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</si>
  <si>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</si>
  <si>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</si>
  <si>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</si>
  <si>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</si>
  <si>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</si>
  <si>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</si>
  <si>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</si>
  <si>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</si>
  <si>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</si>
  <si>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</si>
  <si>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</si>
  <si>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</si>
  <si>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</si>
  <si>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</si>
  <si>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</si>
  <si>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</si>
  <si>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</si>
  <si>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</si>
  <si>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</si>
  <si>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</si>
  <si>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</si>
  <si>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</si>
  <si>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</si>
  <si>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</si>
  <si>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</si>
  <si>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</si>
  <si>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</si>
  <si>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</si>
  <si>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</si>
  <si>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</si>
  <si>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</si>
  <si>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</si>
  <si>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</si>
  <si>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</si>
  <si>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</si>
  <si>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</si>
  <si>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</si>
  <si>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</si>
  <si>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</si>
  <si>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</si>
  <si>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</si>
  <si>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</si>
  <si>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</si>
  <si>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</si>
  <si>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</si>
  <si>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</si>
  <si>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</si>
  <si>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</si>
  <si>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</si>
  <si>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</si>
  <si>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</si>
  <si>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</si>
  <si>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</si>
  <si>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</si>
  <si>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</si>
  <si>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</si>
  <si>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</si>
  <si>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</si>
  <si>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</si>
  <si>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</si>
  <si>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</si>
  <si>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</si>
  <si>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</si>
  <si>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</si>
  <si>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</si>
  <si>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</si>
  <si>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</si>
  <si>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</si>
  <si>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</si>
  <si>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</si>
  <si>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</si>
  <si>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</si>
  <si>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</si>
  <si>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</si>
  <si>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</si>
  <si>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</si>
  <si>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</si>
  <si>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</si>
  <si>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</si>
  <si>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</si>
  <si>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</si>
  <si>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</si>
  <si>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</si>
  <si>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</si>
  <si>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</si>
  <si>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</si>
  <si>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</si>
  <si>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</si>
  <si>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</si>
  <si>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</si>
  <si>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</si>
  <si>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</si>
  <si>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</si>
  <si>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</si>
  <si>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</si>
  <si>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</si>
  <si>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</si>
  <si>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</si>
  <si>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</si>
  <si>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</si>
  <si>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</si>
  <si>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</si>
  <si>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</si>
  <si>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</si>
  <si>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</si>
  <si>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</si>
  <si>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</si>
  <si>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</si>
  <si>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</si>
  <si>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</si>
  <si>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</si>
  <si>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</si>
  <si>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</si>
  <si>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</si>
  <si>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</si>
  <si>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</si>
  <si>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</si>
  <si>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</si>
  <si>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</si>
  <si>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</si>
  <si>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</si>
  <si>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</si>
  <si>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</si>
  <si>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</si>
  <si>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</si>
  <si>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</si>
  <si>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</si>
  <si>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</si>
  <si>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</si>
  <si>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</si>
  <si>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</si>
  <si>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</si>
  <si>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</si>
  <si>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</si>
  <si>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</si>
  <si>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</si>
  <si>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</si>
  <si>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</si>
  <si>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</si>
  <si>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</si>
  <si>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</si>
  <si>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</si>
  <si>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</si>
  <si>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</si>
  <si>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</si>
  <si>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</si>
  <si>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</si>
  <si>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</si>
  <si>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</si>
  <si>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</si>
  <si>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</si>
  <si>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</si>
  <si>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</si>
  <si>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</si>
  <si>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</si>
  <si>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</si>
  <si>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</si>
  <si>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</si>
  <si>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</si>
  <si>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</si>
  <si>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</si>
  <si>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</si>
  <si>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</si>
  <si>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</si>
  <si>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</si>
  <si>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</si>
  <si>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</si>
  <si>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</si>
  <si>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</si>
  <si>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</si>
  <si>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</si>
  <si>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</si>
  <si>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</si>
  <si>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</si>
  <si>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</si>
  <si>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</si>
  <si>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</si>
  <si>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</si>
  <si>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</si>
  <si>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</si>
  <si>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</si>
  <si>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</si>
  <si>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</si>
  <si>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</si>
  <si>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</si>
  <si>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</si>
  <si>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</si>
  <si>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</si>
  <si>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</si>
  <si>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</si>
  <si>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</si>
  <si>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</si>
  <si>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</si>
  <si>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</si>
  <si>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</si>
  <si>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</si>
  <si>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</si>
  <si>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</si>
  <si>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</si>
  <si>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</si>
  <si>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</si>
  <si>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</si>
  <si>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</si>
  <si>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</si>
  <si>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</si>
  <si>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</si>
  <si>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</si>
  <si>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</si>
  <si>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</si>
  <si>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</si>
  <si>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</si>
  <si>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</si>
  <si>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</si>
  <si>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</si>
  <si>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</si>
  <si>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</si>
  <si>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</si>
  <si>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</si>
  <si>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</si>
  <si>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</si>
  <si>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</si>
  <si>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</si>
  <si>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</si>
  <si>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</si>
  <si>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</si>
  <si>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</si>
  <si>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</si>
  <si>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</si>
  <si>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</si>
  <si>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</si>
  <si>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</si>
  <si>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</si>
  <si>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</si>
  <si>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</si>
  <si>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</si>
  <si>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</si>
  <si>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</si>
  <si>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</si>
  <si>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</si>
  <si>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</si>
  <si>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</si>
  <si>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</si>
  <si>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</si>
  <si>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</si>
  <si>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</si>
  <si>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</si>
  <si>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</si>
  <si>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</si>
  <si>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</si>
  <si>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</si>
  <si>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</si>
  <si>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</si>
  <si>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</si>
  <si>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</si>
  <si>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</si>
  <si>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</si>
  <si>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</si>
  <si>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</si>
  <si>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</si>
  <si>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</si>
  <si>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</si>
  <si>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</si>
  <si>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</si>
  <si>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</si>
  <si>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</si>
  <si>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</si>
  <si>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</si>
  <si>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</si>
  <si>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</si>
  <si>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</si>
  <si>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</si>
  <si>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</si>
  <si>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</si>
  <si>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</si>
  <si>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</si>
  <si>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</si>
  <si>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</si>
  <si>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</si>
  <si>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</si>
  <si>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</si>
  <si>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</si>
  <si>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</si>
  <si>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</si>
  <si>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</si>
  <si>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</si>
  <si>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</si>
  <si>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</si>
  <si>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</si>
  <si>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</si>
  <si>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</si>
  <si>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</si>
  <si>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</si>
  <si>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</si>
  <si>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</si>
  <si>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</si>
  <si>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</si>
  <si>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</si>
  <si>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</si>
  <si>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</si>
  <si>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</si>
  <si>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</si>
  <si>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</si>
  <si>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</si>
  <si>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</si>
  <si>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</si>
  <si>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</si>
  <si>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</si>
  <si>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</si>
  <si>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</si>
  <si>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</si>
  <si>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</si>
  <si>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</si>
  <si>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</si>
  <si>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</si>
  <si>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</si>
  <si>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</si>
  <si>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</si>
  <si>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</si>
  <si>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</si>
  <si>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</si>
  <si>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</si>
  <si>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</si>
  <si>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</si>
  <si>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</si>
  <si>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</si>
  <si>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</si>
  <si>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</si>
  <si>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</si>
  <si>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</si>
  <si>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</si>
  <si>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</si>
  <si>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</si>
  <si>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</si>
  <si>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</si>
  <si>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</si>
  <si>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</si>
  <si>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</si>
  <si>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</si>
  <si>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</si>
  <si>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</si>
  <si>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</si>
  <si>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</si>
  <si>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</si>
  <si>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</si>
  <si>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</si>
  <si>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</si>
  <si>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</si>
  <si>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</si>
  <si>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</si>
  <si>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</si>
  <si>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</si>
  <si>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</si>
  <si>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</si>
  <si>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</si>
  <si>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</si>
  <si>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</si>
  <si>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</si>
  <si>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</si>
  <si>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</si>
  <si>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</si>
  <si>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</si>
  <si>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</si>
  <si>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</si>
  <si>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</si>
  <si>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</si>
  <si>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</si>
  <si>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</si>
  <si>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</si>
  <si>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</si>
  <si>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</si>
  <si>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</si>
  <si>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</si>
  <si>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</si>
  <si>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</si>
  <si>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</si>
  <si>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</si>
  <si>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</si>
  <si>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</si>
  <si>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</si>
  <si>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</si>
  <si>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</si>
  <si>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</si>
  <si>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</si>
  <si>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</si>
  <si>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</si>
  <si>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</si>
  <si>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</si>
  <si>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</si>
  <si>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</si>
  <si>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</si>
  <si>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</si>
  <si>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</si>
  <si>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</si>
  <si>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</si>
  <si>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</si>
  <si>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</si>
  <si>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</si>
  <si>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</si>
  <si>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</si>
  <si>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</si>
  <si>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</si>
  <si>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</si>
  <si>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</si>
  <si>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</si>
  <si>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</si>
  <si>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</si>
  <si>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</si>
  <si>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</si>
  <si>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</si>
  <si>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</si>
  <si>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</si>
  <si>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</si>
  <si>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</si>
  <si>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</si>
  <si>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</si>
  <si>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</si>
  <si>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</si>
  <si>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</si>
  <si>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</si>
  <si>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</si>
  <si>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</si>
  <si>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</si>
  <si>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</si>
  <si>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</si>
  <si>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</si>
  <si>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</si>
  <si>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</si>
  <si>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</si>
  <si>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</si>
  <si>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</si>
  <si>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</si>
  <si>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</si>
  <si>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</si>
  <si>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</si>
  <si>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</si>
  <si>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</si>
  <si>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</si>
  <si>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</si>
  <si>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</si>
  <si>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</si>
  <si>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</si>
  <si>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</si>
  <si>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</si>
  <si>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</si>
  <si>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</si>
  <si>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</si>
  <si>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</si>
  <si>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</si>
  <si>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</si>
  <si>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</si>
  <si>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</si>
  <si>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</si>
  <si>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</si>
  <si>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</si>
  <si>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</si>
  <si>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</si>
  <si>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</si>
  <si>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</si>
  <si>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</si>
  <si>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</si>
  <si>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</si>
  <si>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</si>
  <si>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</si>
  <si>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</si>
  <si>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</si>
  <si>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</si>
  <si>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</si>
  <si>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</si>
  <si>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</si>
  <si>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</si>
  <si>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</si>
  <si>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</si>
  <si>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</si>
  <si>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</si>
  <si>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</si>
  <si>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</si>
  <si>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</si>
  <si>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</si>
  <si>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</si>
  <si>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</si>
  <si>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</si>
  <si>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</si>
  <si>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</si>
  <si>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</si>
  <si>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</si>
  <si>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</si>
  <si>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</si>
  <si>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</si>
  <si>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</si>
  <si>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</si>
  <si>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</si>
  <si>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</si>
  <si>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</si>
  <si>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</si>
  <si>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</si>
  <si>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</si>
  <si>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</si>
  <si>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</si>
  <si>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</si>
  <si>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</si>
  <si>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</si>
  <si>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</si>
  <si>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</si>
  <si>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</si>
  <si>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</si>
  <si>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</si>
  <si>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</si>
  <si>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</si>
  <si>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</si>
  <si>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</si>
  <si>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</si>
  <si>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</si>
  <si>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</si>
  <si>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</si>
  <si>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</si>
  <si>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</si>
  <si>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</si>
  <si>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</si>
  <si>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</si>
  <si>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</si>
  <si>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</si>
  <si>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</si>
  <si>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</si>
  <si>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</si>
  <si>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</si>
  <si>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</si>
  <si>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</si>
  <si>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</si>
  <si>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</si>
  <si>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</si>
  <si>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</si>
  <si>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</si>
  <si>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</si>
  <si>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</si>
  <si>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</si>
  <si>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</si>
  <si>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</si>
  <si>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</si>
  <si>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</si>
  <si>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</si>
  <si>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</si>
  <si>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</si>
  <si>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</si>
  <si>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</si>
  <si>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</si>
  <si>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</si>
  <si>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</si>
  <si>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</si>
  <si>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</si>
  <si>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</si>
  <si>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</si>
  <si>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</si>
  <si>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</si>
  <si>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</si>
  <si>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</si>
  <si>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</si>
  <si>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</si>
  <si>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</si>
  <si>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</si>
  <si>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</si>
  <si>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</si>
  <si>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</si>
  <si>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</si>
  <si>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</si>
  <si>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</si>
  <si>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</si>
  <si>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</si>
  <si>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</si>
  <si>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</si>
  <si>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</si>
  <si>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</si>
  <si>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</si>
  <si>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</si>
  <si>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</si>
  <si>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</si>
  <si>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</si>
  <si>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</si>
  <si>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</si>
  <si>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</si>
  <si>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</si>
  <si>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</si>
  <si>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</si>
  <si>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</si>
  <si>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</si>
  <si>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</si>
  <si>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</si>
  <si>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</si>
  <si>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</si>
  <si>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</si>
  <si>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</si>
  <si>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</si>
  <si>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</si>
  <si>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</si>
  <si>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</si>
  <si>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</si>
  <si>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</si>
  <si>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</si>
  <si>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</si>
  <si>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</si>
  <si>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</si>
  <si>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</si>
  <si>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</si>
  <si>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</si>
  <si>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</si>
  <si>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</si>
  <si>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</si>
  <si>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</si>
  <si>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</si>
  <si>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</si>
  <si>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</si>
  <si>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</si>
  <si>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</si>
  <si>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</si>
  <si>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</si>
  <si>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</si>
  <si>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</si>
  <si>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</si>
  <si>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</si>
  <si>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</si>
  <si>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</si>
  <si>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</si>
  <si>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</si>
  <si>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</si>
  <si>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</si>
  <si>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</si>
  <si>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</si>
  <si>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</si>
  <si>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</si>
  <si>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</si>
  <si>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</si>
  <si>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</si>
  <si>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</si>
  <si>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</si>
  <si>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</si>
  <si>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</si>
  <si>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</si>
  <si>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</si>
  <si>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</si>
  <si>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</si>
  <si>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</si>
  <si>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</si>
  <si>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</si>
  <si>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</si>
  <si>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</si>
  <si>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</si>
  <si>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</si>
  <si>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</si>
  <si>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</si>
  <si>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</si>
  <si>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</si>
  <si>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</si>
  <si>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</si>
  <si>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</si>
  <si>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</si>
  <si>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</si>
  <si>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</si>
  <si>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</si>
  <si>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</si>
  <si>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</si>
  <si>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</si>
  <si>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</si>
  <si>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</si>
  <si>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</si>
  <si>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</si>
  <si>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</si>
  <si>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</si>
  <si>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</si>
  <si>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</si>
  <si>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</si>
  <si>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</si>
  <si>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</si>
  <si>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</si>
  <si>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</si>
  <si>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</si>
  <si>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</si>
  <si>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</si>
  <si>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</si>
  <si>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</si>
  <si>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</si>
  <si>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</si>
  <si>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</si>
  <si>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</si>
  <si>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</si>
  <si>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</si>
  <si>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</si>
  <si>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</si>
  <si>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</si>
  <si>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</si>
  <si>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</si>
  <si>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</si>
  <si>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</si>
  <si>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</si>
  <si>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</si>
  <si>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</si>
  <si>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</si>
  <si>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</si>
  <si>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</si>
  <si>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</si>
  <si>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</si>
  <si>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</si>
  <si>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</si>
  <si>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</si>
  <si>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</si>
  <si>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</si>
  <si>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</si>
  <si>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</si>
  <si>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</si>
  <si>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</si>
  <si>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</si>
  <si>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</si>
  <si>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</si>
  <si>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</si>
  <si>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</si>
  <si>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</si>
  <si>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</si>
  <si>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</si>
  <si>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</si>
  <si>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</si>
  <si>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</si>
  <si>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</si>
  <si>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</si>
  <si>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</si>
  <si>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</si>
  <si>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</si>
  <si>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</si>
  <si>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</si>
  <si>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</si>
  <si>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</si>
  <si>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</si>
  <si>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</si>
  <si>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</si>
  <si>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</si>
  <si>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</si>
  <si>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</si>
  <si>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</si>
  <si>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</si>
  <si>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</si>
  <si>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</si>
  <si>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</si>
  <si>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</si>
  <si>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</si>
  <si>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</si>
  <si>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</si>
  <si>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</si>
  <si>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</si>
  <si>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</si>
  <si>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</si>
  <si>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</si>
  <si>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</si>
  <si>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</si>
  <si>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</si>
  <si>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</si>
  <si>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</si>
  <si>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</si>
  <si>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</si>
  <si>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</si>
  <si>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</si>
  <si>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</si>
  <si>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</si>
  <si>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</si>
  <si>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</si>
  <si>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</si>
  <si>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</si>
  <si>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</si>
  <si>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</si>
  <si>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</si>
  <si>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</si>
  <si>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</si>
  <si>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</si>
  <si>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</si>
  <si>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</si>
  <si>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</si>
  <si>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</si>
  <si>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</si>
  <si>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</si>
  <si>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</si>
  <si>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</si>
  <si>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</si>
  <si>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</si>
  <si>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</si>
  <si>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</si>
  <si>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</si>
  <si>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</si>
  <si>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</si>
  <si>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</si>
  <si>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</si>
  <si>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</si>
  <si>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</si>
  <si>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</si>
  <si>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</si>
  <si>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</si>
  <si>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</si>
  <si>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</si>
  <si>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</si>
  <si>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</si>
  <si>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</si>
  <si>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</si>
  <si>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</si>
  <si>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</si>
  <si>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</si>
  <si>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</si>
  <si>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</si>
  <si>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</si>
  <si>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</si>
  <si>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</si>
  <si>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</si>
  <si>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</si>
  <si>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</si>
  <si>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</si>
  <si>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</si>
  <si>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</si>
  <si>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</si>
  <si>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</si>
  <si>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</si>
  <si>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</si>
  <si>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</si>
  <si>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</si>
  <si>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</si>
  <si>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</si>
  <si>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</si>
  <si>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</si>
  <si>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</si>
  <si>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</si>
  <si>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</si>
  <si>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</si>
  <si>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</si>
  <si>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</si>
  <si>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</si>
  <si>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</si>
  <si>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</si>
  <si>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</si>
  <si>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</si>
  <si>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</si>
  <si>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</si>
  <si>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</si>
  <si>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</si>
  <si>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</si>
  <si>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</si>
  <si>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</si>
  <si>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</si>
  <si>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</si>
  <si>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</si>
  <si>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</si>
  <si>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</si>
  <si>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</si>
  <si>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</si>
  <si>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</si>
  <si>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</si>
  <si>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</si>
  <si>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</si>
  <si>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</si>
  <si>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</si>
  <si>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</si>
  <si>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</si>
  <si>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</si>
  <si>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</si>
  <si>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</si>
  <si>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</si>
  <si>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</si>
  <si>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</si>
  <si>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</si>
  <si>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</si>
  <si>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</si>
  <si>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</si>
  <si>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</si>
  <si>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</si>
  <si>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</si>
  <si>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</si>
  <si>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</si>
  <si>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</si>
  <si>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</si>
  <si>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</si>
  <si>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</si>
  <si>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</si>
  <si>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</si>
  <si>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</si>
  <si>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</si>
  <si>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</si>
  <si>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</si>
  <si>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</si>
  <si>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</si>
  <si>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</si>
  <si>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</si>
  <si>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</si>
  <si>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</si>
  <si>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</si>
  <si>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</si>
  <si>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</si>
  <si>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</si>
  <si>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</si>
  <si>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</si>
  <si>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</si>
  <si>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</si>
  <si>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</si>
  <si>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</si>
  <si>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</si>
  <si>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</si>
  <si>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</si>
  <si>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</si>
  <si>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</si>
  <si>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</si>
  <si>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</si>
  <si>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</si>
  <si>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</si>
  <si>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</si>
  <si>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</si>
  <si>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</si>
  <si>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</si>
  <si>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</si>
  <si>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</si>
  <si>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</si>
  <si>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</si>
  <si>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</si>
  <si>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</si>
  <si>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</si>
  <si>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</si>
  <si>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</si>
  <si>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</si>
  <si>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</si>
  <si>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</si>
  <si>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</si>
  <si>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</si>
  <si>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</si>
  <si>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</si>
  <si>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</si>
  <si>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</si>
  <si>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</si>
  <si>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</si>
  <si>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</si>
  <si>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</si>
  <si>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</si>
  <si>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</si>
  <si>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</si>
  <si>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</si>
  <si>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</si>
  <si>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</si>
  <si>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</si>
  <si>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</si>
  <si>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</si>
  <si>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</si>
  <si>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</si>
  <si>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</si>
  <si>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</si>
  <si>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</si>
  <si>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</si>
  <si>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</si>
  <si>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</si>
  <si>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</si>
  <si>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</si>
  <si>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</si>
  <si>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</si>
  <si>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</si>
  <si>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</si>
  <si>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</si>
  <si>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</si>
  <si>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</si>
  <si>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</si>
  <si>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</si>
  <si>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</si>
  <si>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</si>
  <si>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</si>
  <si>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</si>
  <si>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</si>
  <si>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</si>
  <si>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</si>
  <si>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</si>
  <si>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</si>
  <si>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</si>
  <si>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</si>
  <si>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</si>
  <si>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</si>
  <si>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</si>
  <si>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</si>
  <si>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</si>
  <si>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</si>
  <si>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</si>
  <si>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</si>
  <si>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</si>
  <si>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</si>
  <si>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</si>
  <si>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</si>
  <si>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</si>
  <si>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</si>
  <si>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</si>
  <si>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</si>
  <si>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</si>
  <si>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</si>
  <si>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</si>
  <si>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</si>
  <si>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</si>
  <si>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</si>
  <si>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</si>
  <si>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</si>
  <si>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</si>
  <si>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</si>
  <si>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</si>
  <si>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</si>
  <si>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</si>
  <si>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</si>
  <si>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</si>
  <si>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</si>
  <si>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</si>
  <si>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</si>
  <si>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</si>
  <si>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</si>
  <si>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</si>
  <si>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</si>
  <si>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</si>
  <si>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</si>
  <si>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</si>
  <si>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</si>
  <si>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</si>
  <si>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</si>
  <si>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</si>
  <si>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</si>
  <si>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</si>
  <si>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</si>
  <si>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</si>
  <si>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</si>
  <si>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</si>
  <si>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</si>
  <si>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</si>
  <si>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</si>
  <si>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</si>
  <si>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</si>
  <si>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</si>
  <si>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</si>
  <si>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</si>
  <si>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</si>
  <si>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</si>
  <si>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</si>
  <si>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</si>
  <si>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</si>
  <si>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</si>
  <si>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</si>
  <si>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</si>
  <si>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</si>
  <si>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</si>
  <si>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</si>
  <si>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</si>
  <si>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</si>
  <si>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</si>
  <si>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</si>
  <si>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</si>
  <si>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</si>
  <si>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</si>
  <si>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</si>
  <si>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</si>
  <si>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</si>
  <si>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</si>
  <si>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</si>
  <si>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</si>
  <si>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</si>
  <si>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</si>
  <si>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</si>
  <si>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</si>
  <si>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</si>
  <si>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</si>
  <si>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</si>
  <si>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</si>
  <si>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</si>
  <si>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</si>
  <si>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</si>
  <si>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</si>
  <si>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</si>
  <si>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</si>
  <si>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</si>
  <si>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</si>
  <si>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</si>
  <si>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</si>
  <si>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</si>
  <si>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</si>
  <si>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</si>
  <si>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</si>
  <si>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</si>
  <si>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</si>
  <si>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</si>
  <si>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</si>
  <si>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</si>
  <si>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</si>
  <si>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</si>
  <si>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</si>
  <si>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</si>
  <si>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</si>
  <si>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</si>
  <si>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</si>
  <si>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</si>
  <si>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</si>
  <si>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</si>
  <si>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</si>
  <si>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</si>
  <si>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</si>
  <si>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</si>
  <si>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</si>
  <si>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</si>
  <si>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</si>
  <si>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</si>
  <si>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</si>
  <si>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</si>
  <si>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</si>
  <si>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</si>
  <si>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</si>
  <si>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</si>
  <si>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</si>
  <si>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</si>
  <si>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</si>
  <si>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</si>
  <si>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</si>
  <si>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</si>
  <si>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</si>
  <si>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</si>
  <si>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</si>
  <si>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</si>
  <si>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</si>
  <si>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</si>
  <si>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</si>
  <si>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</si>
  <si>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</si>
  <si>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</si>
  <si>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</si>
  <si>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</si>
  <si>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</si>
  <si>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</si>
  <si>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</si>
  <si>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</si>
  <si>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</si>
  <si>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</si>
  <si>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</si>
  <si>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</si>
  <si>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</si>
  <si>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</si>
  <si>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</si>
  <si>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</si>
  <si>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</si>
  <si>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</si>
  <si>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</si>
  <si>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</si>
  <si>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</si>
  <si>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</si>
  <si>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</si>
  <si>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</si>
  <si>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</si>
  <si>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</si>
  <si>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</si>
  <si>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</si>
  <si>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</si>
  <si>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</si>
  <si>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</si>
  <si>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</si>
  <si>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</si>
  <si>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</si>
  <si>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</si>
  <si>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</si>
  <si>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</si>
  <si>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</si>
  <si>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</si>
  <si>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</si>
  <si>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</si>
  <si>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</si>
  <si>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</si>
  <si>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</si>
  <si>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</si>
  <si>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</si>
  <si>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</si>
  <si>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</si>
  <si>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</si>
  <si>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</si>
  <si>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</si>
  <si>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</si>
  <si>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</si>
  <si>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</si>
  <si>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</si>
  <si>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</si>
  <si>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</si>
  <si>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</si>
  <si>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</si>
  <si>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</si>
  <si>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</si>
  <si>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</si>
  <si>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</si>
  <si>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</si>
  <si>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</si>
  <si>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</si>
  <si>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</si>
  <si>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</si>
  <si>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</si>
  <si>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</si>
  <si>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</si>
  <si>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</si>
  <si>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</si>
  <si>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</si>
  <si>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</si>
  <si>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</si>
  <si>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</si>
  <si>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</si>
  <si>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</si>
  <si>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</si>
  <si>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</si>
  <si>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</si>
  <si>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</si>
  <si>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</si>
  <si>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</si>
  <si>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</si>
  <si>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</si>
  <si>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</si>
  <si>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</si>
  <si>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</si>
  <si>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</si>
  <si>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</si>
  <si>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</si>
  <si>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</si>
  <si>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</si>
  <si>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</si>
  <si>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</si>
  <si>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</si>
  <si>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</si>
  <si>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</si>
  <si>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</si>
  <si>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</si>
  <si>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</si>
  <si>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</si>
  <si>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</si>
  <si>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</si>
  <si>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</si>
  <si>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</si>
  <si>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</si>
  <si>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</si>
  <si>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</si>
  <si>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</si>
  <si>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</si>
  <si>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</si>
  <si>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</si>
  <si>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</si>
  <si>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</si>
  <si>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</si>
  <si>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</si>
  <si>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</si>
  <si>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</si>
  <si>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</si>
  <si>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</si>
  <si>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</si>
  <si>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</si>
  <si>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</si>
  <si>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</si>
  <si>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</si>
  <si>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</si>
  <si>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</si>
  <si>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</si>
  <si>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</si>
  <si>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</si>
  <si>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</si>
  <si>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</si>
  <si>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</si>
  <si>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</si>
  <si>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</si>
  <si>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</si>
  <si>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</si>
  <si>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</si>
  <si>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</si>
  <si>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</si>
  <si>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</si>
  <si>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</si>
  <si>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</si>
  <si>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</si>
  <si>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</si>
  <si>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</si>
  <si>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</si>
  <si>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</si>
  <si>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</si>
  <si>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</si>
  <si>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</si>
  <si>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</si>
  <si>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</si>
  <si>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</si>
  <si>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</si>
  <si>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</si>
  <si>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</si>
  <si>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</si>
  <si>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</si>
  <si>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</si>
  <si>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</si>
  <si>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</si>
  <si>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</si>
  <si>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</si>
  <si>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</si>
  <si>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</si>
  <si>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</si>
  <si>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</si>
  <si>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</si>
  <si>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</si>
  <si>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</si>
  <si>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</si>
  <si>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</si>
  <si>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</si>
  <si>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</si>
  <si>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</si>
  <si>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</si>
  <si>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</si>
  <si>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</si>
  <si>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</si>
  <si>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</si>
  <si>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</si>
  <si>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</si>
  <si>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</si>
  <si>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</si>
  <si>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</si>
  <si>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</si>
  <si>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</si>
  <si>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</si>
  <si>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</si>
  <si>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</si>
  <si>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</si>
  <si>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</si>
  <si>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</si>
  <si>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</si>
  <si>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</si>
  <si>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</si>
  <si>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</si>
  <si>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</si>
  <si>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</si>
  <si>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</si>
  <si>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</si>
  <si>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</si>
  <si>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</si>
  <si>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</si>
  <si>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</si>
  <si>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</si>
  <si>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</si>
  <si>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</si>
  <si>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</si>
  <si>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</si>
  <si>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</si>
  <si>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</si>
  <si>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</si>
  <si>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</si>
  <si>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</si>
  <si>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</si>
  <si>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</si>
  <si>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</si>
  <si>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</si>
  <si>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</si>
  <si>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</si>
  <si>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</si>
  <si>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</si>
  <si>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</si>
  <si>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</si>
  <si>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</si>
  <si>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</si>
  <si>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</si>
  <si>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</si>
  <si>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</si>
  <si>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</si>
  <si>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</si>
  <si>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</si>
  <si>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</si>
  <si>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</si>
  <si>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</si>
  <si>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</si>
  <si>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</si>
  <si>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</si>
  <si>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</si>
  <si>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</si>
  <si>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</si>
  <si>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</si>
  <si>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</si>
  <si>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</si>
  <si>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</si>
  <si>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</si>
  <si>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</si>
  <si>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</si>
  <si>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</si>
  <si>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</si>
  <si>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</si>
  <si>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</si>
  <si>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</si>
  <si>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</si>
  <si>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</si>
  <si>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</si>
  <si>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</si>
  <si>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</si>
  <si>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</si>
  <si>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</si>
  <si>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</si>
  <si>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</si>
  <si>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</si>
  <si>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</si>
  <si>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</si>
  <si>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</si>
  <si>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</si>
  <si>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</si>
  <si>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</si>
  <si>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</si>
  <si>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</si>
  <si>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</si>
  <si>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</si>
  <si>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</si>
  <si>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</si>
  <si>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</si>
  <si>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</si>
  <si>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</si>
  <si>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</si>
  <si>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</si>
  <si>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</si>
  <si>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</si>
  <si>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</si>
  <si>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</si>
  <si>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</si>
  <si>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</si>
  <si>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</si>
  <si>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</si>
  <si>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</si>
  <si>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</si>
  <si>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</si>
  <si>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</si>
  <si>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</si>
  <si>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</si>
  <si>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</si>
  <si>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</si>
  <si>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</si>
  <si>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</si>
  <si>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</si>
  <si>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</si>
  <si>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</si>
  <si>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</si>
  <si>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</si>
  <si>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</si>
  <si>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</si>
  <si>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</si>
  <si>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</si>
  <si>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</si>
  <si>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</si>
  <si>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</si>
  <si>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</si>
  <si>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</si>
  <si>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</si>
  <si>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</si>
  <si>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</si>
  <si>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</si>
  <si>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</si>
  <si>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</si>
  <si>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</si>
  <si>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</si>
  <si>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</si>
  <si>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</si>
  <si>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</si>
  <si>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</si>
  <si>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</si>
  <si>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</si>
  <si>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</si>
  <si>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</si>
  <si>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</si>
  <si>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</si>
  <si>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</si>
  <si>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</si>
  <si>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</si>
  <si>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</si>
  <si>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</si>
  <si>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</si>
  <si>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</si>
  <si>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</si>
  <si>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</si>
  <si>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</si>
  <si>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</si>
  <si>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</si>
  <si>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</si>
  <si>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</si>
  <si>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</si>
  <si>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</si>
  <si>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</si>
  <si>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</si>
  <si>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</si>
  <si>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</si>
  <si>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</si>
  <si>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</si>
  <si>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</si>
  <si>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</si>
  <si>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</si>
  <si>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</si>
  <si>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</si>
  <si>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</si>
  <si>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</si>
  <si>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</si>
  <si>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</si>
  <si>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</si>
  <si>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</si>
  <si>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</si>
  <si>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</si>
  <si>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</si>
  <si>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</si>
  <si>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</si>
  <si>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</si>
  <si>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</si>
  <si>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</si>
  <si>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</si>
  <si>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</si>
  <si>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</si>
  <si>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</si>
  <si>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</si>
  <si>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</si>
  <si>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</si>
  <si>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</si>
  <si>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</si>
  <si>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</si>
  <si>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</si>
  <si>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</si>
  <si>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</si>
  <si>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</si>
  <si>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</si>
  <si>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</si>
  <si>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</si>
  <si>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</si>
  <si>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</si>
  <si>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</si>
  <si>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</si>
  <si>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</si>
  <si>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</si>
  <si>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</si>
  <si>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</si>
  <si>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</si>
  <si>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</si>
  <si>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</si>
  <si>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</si>
  <si>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</si>
  <si>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</si>
  <si>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</si>
  <si>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</si>
  <si>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</si>
  <si>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</si>
  <si>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</si>
  <si>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</si>
  <si>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</si>
  <si>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</si>
  <si>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</si>
  <si>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</si>
  <si>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</si>
  <si>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</si>
  <si>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</si>
  <si>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</si>
  <si>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</si>
  <si>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</si>
  <si>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</si>
  <si>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</si>
  <si>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</si>
  <si>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</si>
  <si>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</si>
  <si>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</si>
  <si>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</si>
  <si>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</si>
  <si>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</si>
  <si>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</si>
  <si>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</si>
  <si>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</si>
  <si>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</si>
  <si>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</si>
  <si>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</si>
  <si>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</si>
  <si>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</si>
  <si>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</si>
  <si>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</si>
  <si>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</si>
  <si>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</si>
  <si>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</si>
  <si>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</si>
  <si>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</si>
  <si>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</si>
  <si>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</si>
  <si>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</si>
  <si>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</si>
  <si>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</si>
  <si>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</si>
  <si>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</si>
  <si>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</si>
  <si>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</si>
  <si>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</si>
  <si>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</si>
  <si>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</si>
  <si>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</si>
  <si>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</si>
  <si>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</si>
  <si>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</si>
  <si>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</si>
  <si>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</si>
  <si>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</si>
  <si>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</si>
  <si>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</si>
  <si>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</si>
  <si>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</si>
  <si>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</si>
  <si>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</si>
  <si>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</si>
  <si>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</si>
  <si>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</si>
  <si>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</si>
  <si>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</si>
  <si>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</si>
  <si>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</si>
  <si>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</si>
  <si>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</si>
  <si>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</si>
  <si>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</si>
  <si>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</si>
  <si>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</si>
  <si>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</si>
  <si>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</si>
  <si>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</si>
  <si>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</si>
  <si>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</si>
  <si>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</si>
  <si>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</si>
  <si>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</si>
  <si>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</si>
  <si>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</si>
  <si>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</si>
  <si>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</si>
  <si>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</si>
  <si>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</si>
  <si>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</si>
  <si>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</si>
  <si>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</si>
  <si>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</si>
  <si>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</si>
  <si>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</si>
  <si>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</si>
  <si>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</si>
  <si>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</si>
  <si>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</si>
  <si>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</si>
  <si>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</si>
  <si>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</si>
  <si>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</si>
  <si>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</si>
  <si>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</si>
  <si>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</si>
  <si>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</si>
  <si>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</si>
  <si>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</si>
  <si>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</si>
  <si>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</si>
  <si>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</si>
  <si>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</si>
  <si>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</si>
  <si>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</si>
  <si>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</si>
  <si>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</si>
  <si>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</si>
  <si>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</si>
  <si>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</si>
  <si>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</si>
  <si>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</si>
  <si>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</si>
  <si>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</si>
  <si>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</si>
  <si>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</si>
  <si>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</si>
  <si>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</si>
  <si>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</si>
  <si>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</si>
  <si>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</si>
  <si>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</si>
  <si>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</si>
  <si>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</si>
  <si>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</si>
  <si>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</si>
  <si>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</si>
  <si>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</si>
  <si>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</si>
  <si>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</si>
  <si>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</si>
  <si>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</si>
  <si>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</si>
  <si>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</si>
  <si>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</si>
  <si>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</si>
  <si>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</si>
  <si>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</si>
  <si>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</si>
  <si>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</si>
  <si>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</si>
  <si>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</si>
  <si>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</si>
  <si>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</si>
  <si>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</si>
  <si>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</si>
  <si>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</si>
  <si>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</si>
  <si>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</si>
  <si>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</si>
  <si>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</si>
  <si>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</si>
  <si>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</si>
  <si>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</si>
  <si>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</si>
  <si>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</si>
  <si>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</si>
  <si>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</si>
  <si>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</si>
  <si>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</si>
  <si>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</si>
  <si>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</si>
  <si>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</si>
  <si>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</si>
  <si>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</si>
  <si>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</si>
  <si>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</si>
  <si>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</si>
  <si>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</si>
  <si>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</si>
  <si>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</si>
  <si>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</si>
  <si>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</si>
  <si>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</si>
  <si>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</si>
  <si>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</si>
  <si>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</si>
  <si>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</si>
  <si>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</si>
  <si>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</si>
  <si>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</si>
  <si>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</si>
  <si>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</si>
  <si>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</si>
  <si>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</si>
  <si>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</si>
  <si>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</si>
  <si>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</si>
  <si>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</si>
  <si>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</si>
  <si>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</si>
  <si>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</si>
  <si>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</si>
  <si>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</si>
  <si>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</si>
  <si>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</si>
  <si>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</si>
  <si>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</si>
  <si>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</si>
  <si>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</si>
  <si>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</si>
  <si>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</si>
  <si>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</si>
  <si>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</si>
  <si>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</si>
  <si>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</si>
  <si>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</si>
  <si>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</si>
  <si>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</si>
  <si>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</si>
  <si>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</si>
  <si>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</si>
  <si>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</si>
  <si>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</si>
  <si>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</si>
  <si>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</si>
  <si>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</si>
  <si>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</si>
  <si>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</si>
  <si>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</si>
  <si>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</si>
  <si>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</si>
  <si>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</si>
  <si>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</si>
  <si>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</si>
  <si>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</si>
  <si>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</si>
  <si>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</si>
  <si>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</si>
  <si>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</si>
  <si>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</si>
  <si>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</si>
  <si>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</si>
  <si>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</si>
  <si>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</si>
  <si>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</si>
  <si>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</si>
  <si>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</si>
  <si>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</si>
  <si>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</si>
  <si>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</si>
  <si>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</si>
  <si>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</si>
  <si>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</si>
  <si>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</si>
  <si>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</si>
  <si>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</si>
  <si>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</si>
  <si>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</si>
  <si>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</si>
  <si>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</si>
  <si>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</si>
  <si>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</si>
  <si>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</si>
  <si>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</si>
  <si>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</si>
  <si>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</si>
  <si>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</si>
  <si>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</si>
  <si>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</si>
  <si>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</si>
  <si>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</si>
  <si>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</si>
  <si>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</si>
  <si>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</si>
  <si>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</si>
  <si>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</si>
  <si>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</si>
  <si>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</si>
  <si>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</si>
  <si>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</si>
  <si>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</si>
  <si>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</si>
  <si>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</si>
  <si>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</si>
  <si>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</si>
  <si>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</si>
  <si>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</si>
  <si>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</si>
  <si>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</si>
  <si>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</si>
  <si>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</si>
  <si>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</si>
  <si>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</si>
  <si>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</si>
  <si>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</si>
  <si>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</si>
  <si>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</si>
  <si>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</si>
  <si>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</si>
  <si>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</si>
  <si>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</si>
  <si>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</si>
  <si>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</si>
  <si>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</si>
  <si>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</si>
  <si>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</si>
  <si>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</si>
  <si>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</si>
  <si>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</si>
  <si>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</si>
  <si>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</si>
  <si>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</si>
  <si>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</si>
  <si>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</si>
  <si>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</si>
  <si>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</si>
  <si>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</si>
  <si>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</si>
  <si>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</si>
  <si>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</si>
  <si>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</si>
  <si>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</si>
  <si>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</si>
  <si>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</si>
  <si>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</si>
  <si>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</si>
  <si>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</si>
  <si>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</si>
  <si>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</si>
  <si>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</si>
  <si>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</si>
  <si>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</si>
  <si>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</si>
  <si>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</si>
  <si>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</si>
  <si>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</si>
  <si>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</si>
  <si>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</si>
  <si>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</si>
  <si>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</si>
  <si>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</si>
  <si>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</si>
  <si>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</si>
  <si>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</si>
  <si>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</si>
  <si>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</si>
  <si>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</si>
  <si>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</si>
  <si>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</si>
  <si>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</si>
  <si>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</si>
  <si>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</si>
  <si>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</si>
  <si>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</si>
  <si>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</si>
  <si>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</si>
  <si>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</si>
  <si>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</si>
  <si>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</si>
  <si>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</si>
  <si>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</si>
  <si>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</si>
  <si>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</si>
  <si>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</si>
  <si>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</si>
  <si>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</si>
  <si>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</si>
  <si>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</si>
  <si>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</si>
  <si>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</si>
  <si>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</si>
  <si>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</si>
  <si>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</si>
  <si>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</si>
  <si>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</si>
  <si>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</si>
  <si>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</si>
  <si>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</si>
  <si>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</si>
  <si>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</si>
  <si>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</si>
  <si>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</si>
  <si>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</si>
  <si>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</si>
  <si>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</si>
  <si>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</si>
  <si>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</si>
  <si>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</si>
  <si>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</si>
  <si>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</si>
  <si>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</si>
  <si>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</si>
  <si>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</si>
  <si>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</si>
  <si>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</si>
  <si>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</si>
  <si>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</si>
  <si>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</si>
  <si>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</si>
  <si>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</si>
  <si>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</si>
  <si>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</si>
  <si>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</si>
  <si>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</si>
  <si>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</si>
  <si>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</si>
  <si>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</si>
  <si>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</si>
  <si>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</si>
  <si>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</si>
  <si>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</si>
  <si>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</si>
  <si>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</si>
  <si>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</si>
  <si>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</si>
  <si>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</si>
  <si>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</si>
  <si>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</si>
  <si>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</si>
  <si>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</si>
  <si>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</si>
  <si>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</si>
  <si>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</si>
  <si>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</si>
  <si>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</si>
  <si>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</si>
  <si>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</si>
  <si>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</si>
  <si>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</si>
  <si>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</si>
  <si>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</si>
  <si>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</si>
  <si>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</si>
  <si>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</si>
  <si>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</si>
  <si>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</si>
  <si>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</si>
  <si>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</si>
  <si>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</si>
  <si>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</si>
  <si>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</si>
  <si>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</si>
  <si>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</si>
  <si>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</si>
  <si>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</si>
  <si>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</si>
  <si>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</si>
  <si>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</si>
  <si>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</si>
  <si>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</si>
  <si>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</si>
  <si>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</si>
  <si>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</si>
  <si>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</si>
  <si>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</si>
  <si>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</si>
  <si>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</si>
  <si>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</si>
  <si>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</si>
  <si>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</si>
  <si>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</si>
  <si>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</si>
  <si>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</si>
  <si>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</si>
  <si>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</si>
  <si>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</si>
  <si>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</si>
  <si>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</si>
  <si>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</si>
  <si>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</si>
  <si>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</si>
  <si>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</si>
  <si>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</si>
  <si>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</si>
  <si>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</si>
  <si>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</si>
  <si>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</si>
  <si>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</si>
  <si>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</si>
  <si>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</si>
  <si>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</si>
  <si>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</si>
  <si>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</si>
  <si>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</si>
  <si>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</si>
  <si>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</si>
  <si>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</si>
  <si>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</si>
  <si>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</si>
  <si>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</si>
  <si>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</si>
  <si>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</si>
  <si>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</si>
  <si>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</si>
  <si>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</si>
  <si>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</si>
  <si>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</si>
  <si>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</si>
  <si>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</si>
  <si>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</si>
  <si>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</si>
  <si>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</si>
  <si>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</si>
  <si>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</si>
  <si>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</si>
  <si>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</si>
  <si>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</si>
  <si>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</si>
  <si>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</si>
  <si>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</si>
  <si>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</si>
  <si>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</si>
  <si>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</si>
  <si>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</si>
  <si>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</si>
  <si>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</si>
  <si>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</si>
  <si>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</si>
  <si>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</si>
  <si>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</si>
  <si>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</si>
  <si>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</si>
  <si>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</si>
  <si>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</si>
  <si>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</si>
  <si>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</si>
  <si>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</si>
  <si>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</si>
  <si>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</si>
  <si>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</si>
  <si>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</si>
  <si>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</si>
  <si>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</si>
  <si>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</si>
  <si>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</si>
  <si>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</si>
  <si>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</si>
  <si>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</si>
  <si>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</si>
  <si>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</si>
  <si>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</si>
  <si>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</si>
  <si>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</si>
  <si>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</si>
  <si>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</si>
  <si>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</si>
  <si>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</si>
  <si>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</si>
  <si>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</si>
  <si>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</si>
  <si>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</si>
  <si>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</si>
  <si>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</si>
  <si>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</si>
  <si>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</si>
  <si>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</si>
  <si>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</si>
  <si>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</si>
  <si>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</si>
  <si>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</si>
  <si>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</si>
  <si>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</si>
  <si>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</si>
  <si>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</si>
  <si>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</si>
  <si>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</si>
  <si>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</si>
  <si>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</si>
  <si>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</si>
  <si>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</si>
  <si>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</si>
  <si>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</si>
  <si>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</si>
  <si>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</si>
  <si>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</si>
  <si>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</si>
  <si>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</si>
  <si>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</si>
  <si>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</si>
  <si>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</si>
  <si>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</si>
  <si>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</si>
  <si>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</si>
  <si>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</si>
  <si>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</si>
  <si>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</si>
  <si>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</si>
  <si>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</si>
  <si>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</si>
  <si>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</si>
  <si>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</si>
  <si>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</si>
  <si>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</si>
  <si>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</si>
  <si>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</si>
  <si>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</si>
  <si>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</si>
  <si>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</si>
  <si>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</si>
  <si>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</si>
  <si>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</si>
  <si>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</si>
  <si>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</si>
  <si>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</si>
  <si>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</si>
  <si>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</si>
  <si>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</si>
  <si>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</si>
  <si>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</si>
  <si>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</si>
  <si>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</si>
  <si>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</si>
  <si>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</si>
  <si>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</si>
  <si>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</si>
  <si>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</si>
  <si>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</si>
  <si>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</si>
  <si>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</si>
  <si>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</si>
  <si>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</si>
  <si>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</si>
  <si>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</si>
  <si>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</si>
  <si>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</si>
  <si>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</si>
  <si>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</si>
  <si>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</si>
  <si>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</si>
  <si>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</si>
  <si>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</si>
  <si>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</si>
  <si>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</si>
  <si>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</si>
  <si>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</si>
  <si>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</si>
  <si>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</si>
  <si>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</si>
  <si>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</si>
  <si>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</si>
  <si>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</si>
  <si>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</si>
  <si>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</si>
  <si>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</si>
  <si>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</si>
  <si>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</si>
  <si>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</si>
  <si>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</si>
  <si>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</si>
  <si>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</si>
  <si>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</si>
  <si>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</si>
  <si>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</si>
  <si>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</si>
  <si>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</si>
  <si>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</si>
  <si>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</si>
  <si>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</si>
  <si>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</si>
  <si>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</si>
  <si>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</si>
  <si>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</si>
  <si>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</si>
  <si>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</si>
  <si>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</si>
  <si>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</si>
  <si>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</si>
  <si>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</si>
  <si>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</si>
  <si>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</si>
  <si>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</si>
  <si>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</si>
  <si>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</si>
  <si>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</si>
  <si>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</si>
  <si>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</si>
  <si>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</si>
  <si>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</si>
  <si>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</si>
  <si>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</si>
  <si>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</si>
  <si>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</si>
  <si>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</si>
  <si>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</si>
  <si>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</si>
  <si>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</si>
  <si>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</si>
  <si>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</si>
  <si>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</si>
  <si>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</si>
  <si>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</si>
  <si>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</si>
  <si>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</si>
  <si>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</si>
  <si>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</si>
  <si>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</si>
  <si>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</si>
  <si>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</si>
  <si>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</si>
  <si>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</si>
  <si>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</si>
  <si>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</si>
  <si>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</si>
  <si>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</si>
  <si>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</si>
  <si>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</si>
  <si>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</si>
  <si>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</si>
  <si>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</si>
  <si>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</si>
  <si>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</si>
  <si>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</si>
  <si>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</si>
  <si>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</si>
  <si>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</si>
  <si>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</si>
  <si>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</si>
  <si>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</si>
  <si>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</si>
  <si>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</si>
  <si>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</si>
  <si>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</si>
  <si>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</si>
  <si>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</si>
  <si>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</si>
  <si>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</si>
  <si>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</si>
  <si>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</si>
  <si>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</si>
  <si>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</si>
  <si>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</si>
  <si>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</si>
  <si>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</si>
  <si>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</si>
  <si>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</si>
  <si>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</si>
  <si>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</si>
  <si>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</si>
  <si>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</si>
  <si>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</si>
  <si>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</si>
  <si>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</si>
  <si>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</si>
  <si>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</si>
  <si>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</si>
  <si>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</si>
  <si>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</si>
  <si>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</si>
  <si>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</si>
  <si>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</si>
  <si>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</si>
  <si>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</si>
  <si>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</si>
  <si>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</si>
  <si>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</si>
  <si>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</si>
  <si>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</si>
  <si>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</si>
  <si>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</si>
  <si>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</si>
  <si>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</si>
  <si>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</si>
  <si>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</si>
  <si>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</si>
  <si>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</si>
  <si>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</si>
  <si>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</si>
  <si>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</si>
  <si>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</si>
  <si>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</si>
  <si>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</si>
  <si>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</si>
  <si>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</si>
  <si>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</si>
  <si>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</si>
  <si>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</si>
  <si>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</si>
  <si>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</si>
  <si>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</si>
  <si>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</si>
  <si>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</si>
  <si>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</si>
  <si>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</si>
  <si>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</si>
  <si>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</si>
  <si>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</si>
  <si>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</si>
  <si>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</si>
  <si>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</si>
  <si>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</si>
  <si>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</si>
  <si>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</si>
  <si>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</si>
  <si>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</si>
  <si>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</si>
  <si>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</si>
  <si>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</si>
  <si>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</si>
  <si>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</si>
  <si>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</si>
  <si>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</si>
  <si>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</si>
  <si>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</si>
  <si>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</si>
  <si>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</si>
  <si>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</si>
  <si>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</si>
  <si>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</si>
  <si>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</si>
  <si>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</si>
  <si>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</si>
  <si>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</si>
  <si>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</si>
  <si>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</si>
  <si>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</si>
  <si>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</si>
  <si>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</si>
  <si>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</si>
  <si>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</si>
  <si>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</si>
  <si>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</si>
  <si>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</si>
  <si>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</si>
  <si>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</si>
  <si>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</si>
  <si>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</si>
  <si>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</si>
  <si>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</si>
  <si>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</si>
  <si>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</si>
  <si>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</si>
  <si>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</si>
  <si>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</si>
  <si>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</si>
  <si>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</si>
  <si>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</si>
  <si>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</si>
  <si>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</si>
  <si>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</si>
  <si>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</si>
  <si>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</si>
  <si>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</si>
  <si>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</si>
  <si>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</si>
  <si>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</si>
  <si>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</si>
  <si>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</si>
  <si>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</si>
  <si>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</si>
  <si>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</si>
  <si>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</si>
  <si>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</si>
  <si>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</si>
  <si>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</si>
  <si>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</si>
  <si>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</si>
  <si>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</si>
  <si>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</si>
  <si>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</si>
  <si>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</si>
  <si>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</si>
  <si>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</si>
  <si>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</si>
  <si>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</si>
  <si>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</si>
  <si>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</si>
  <si>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</si>
  <si>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</si>
  <si>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</si>
  <si>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</si>
  <si>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</si>
  <si>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</si>
  <si>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</si>
  <si>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</si>
  <si>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</si>
  <si>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</si>
  <si>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</si>
  <si>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</si>
  <si>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</si>
  <si>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</si>
  <si>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</si>
  <si>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</si>
  <si>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</si>
  <si>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</si>
  <si>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</si>
  <si>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</si>
  <si>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</si>
  <si>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</si>
  <si>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</si>
  <si>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</si>
  <si>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</si>
  <si>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</si>
  <si>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</si>
  <si>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</si>
  <si>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</si>
  <si>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</si>
  <si>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</si>
  <si>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</si>
  <si>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</si>
  <si>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</si>
  <si>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</si>
  <si>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</si>
  <si>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</si>
  <si>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</si>
  <si>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</si>
  <si>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</si>
  <si>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</si>
  <si>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</si>
  <si>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</si>
  <si>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</si>
  <si>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</si>
  <si>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</si>
  <si>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</si>
  <si>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</si>
  <si>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</si>
  <si>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</si>
  <si>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</si>
  <si>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</si>
  <si>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</si>
  <si>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</si>
  <si>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</si>
  <si>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</si>
  <si>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</si>
  <si>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</si>
  <si>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</si>
  <si>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</si>
  <si>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</si>
  <si>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</si>
  <si>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</si>
  <si>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</si>
  <si>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</si>
  <si>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</si>
  <si>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</si>
  <si>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</si>
  <si>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</si>
  <si>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</si>
  <si>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</si>
  <si>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</si>
  <si>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</si>
  <si>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</si>
  <si>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</si>
  <si>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</si>
  <si>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</si>
  <si>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</si>
  <si>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</si>
  <si>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</si>
  <si>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</si>
  <si>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</si>
  <si>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</si>
  <si>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</si>
  <si>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</si>
  <si>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</si>
  <si>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</si>
  <si>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</si>
  <si>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</si>
  <si>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</si>
  <si>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</si>
  <si>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</si>
  <si>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</si>
  <si>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</si>
  <si>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</si>
  <si>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</si>
  <si>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</si>
  <si>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</si>
  <si>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</si>
  <si>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</si>
  <si>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</si>
  <si>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</si>
  <si>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</si>
  <si>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</si>
  <si>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</si>
  <si>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</si>
  <si>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</si>
  <si>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</si>
  <si>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</si>
  <si>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</si>
  <si>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</si>
  <si>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</si>
  <si>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</si>
  <si>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</si>
  <si>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</si>
  <si>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</si>
  <si>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</si>
  <si>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</si>
  <si>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</si>
  <si>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</si>
  <si>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</si>
  <si>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</si>
  <si>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</si>
  <si>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</si>
  <si>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</si>
  <si>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</si>
  <si>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</si>
  <si>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</si>
  <si>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</si>
  <si>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</si>
  <si>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</si>
  <si>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</si>
  <si>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</si>
  <si>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</si>
  <si>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</si>
  <si>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</si>
  <si>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</si>
  <si>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</si>
  <si>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</si>
  <si>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</si>
  <si>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</si>
  <si>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</si>
  <si>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</si>
  <si>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</si>
  <si>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</si>
  <si>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</si>
  <si>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</si>
  <si>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</si>
  <si>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</si>
  <si>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</si>
  <si>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</si>
  <si>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</si>
  <si>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</si>
  <si>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</si>
  <si>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</si>
  <si>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</si>
  <si>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</si>
  <si>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</si>
  <si>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</si>
  <si>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</si>
  <si>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</si>
  <si>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</si>
  <si>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</si>
  <si>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</si>
  <si>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</si>
  <si>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</si>
  <si>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</si>
  <si>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</si>
  <si>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</si>
  <si>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</si>
  <si>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</si>
  <si>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</si>
  <si>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</si>
  <si>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</si>
  <si>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</si>
  <si>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</si>
  <si>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</si>
  <si>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</si>
  <si>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</si>
  <si>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</si>
  <si>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</si>
  <si>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</si>
  <si>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</si>
  <si>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</si>
  <si>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</si>
  <si>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</si>
  <si>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</si>
  <si>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</si>
  <si>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</si>
  <si>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</si>
  <si>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</si>
  <si>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</si>
  <si>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</si>
  <si>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</si>
  <si>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</si>
  <si>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</si>
  <si>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</si>
  <si>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</si>
  <si>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</si>
  <si>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</si>
  <si>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</si>
  <si>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</si>
  <si>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</si>
  <si>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</si>
  <si>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</si>
  <si>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</si>
  <si>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</si>
  <si>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</si>
  <si>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</si>
  <si>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</si>
  <si>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</si>
  <si>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</si>
  <si>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</si>
  <si>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</si>
  <si>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</si>
  <si>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</si>
  <si>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</si>
  <si>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</si>
  <si>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</si>
  <si>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</si>
  <si>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</si>
  <si>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</si>
  <si>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</si>
  <si>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</si>
  <si>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</si>
  <si>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</si>
  <si>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</si>
  <si>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</si>
  <si>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</si>
  <si>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</si>
  <si>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</si>
  <si>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</si>
  <si>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</si>
  <si>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</si>
  <si>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</si>
  <si>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</si>
  <si>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</si>
  <si>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</si>
  <si>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</si>
  <si>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</si>
  <si>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</si>
  <si>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</si>
  <si>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</si>
  <si>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</si>
  <si>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</si>
  <si>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</si>
  <si>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</si>
  <si>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</si>
  <si>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</si>
  <si>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</si>
  <si>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</si>
  <si>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</si>
  <si>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</si>
  <si>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</si>
  <si>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</si>
  <si>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</si>
  <si>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</si>
  <si>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</si>
  <si>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</si>
  <si>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</si>
  <si>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</si>
  <si>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</si>
  <si>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</si>
  <si>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</si>
  <si>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</si>
  <si>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</si>
  <si>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</si>
  <si>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</si>
  <si>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</si>
  <si>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</si>
  <si>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</si>
  <si>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</si>
  <si>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</si>
  <si>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</si>
  <si>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</si>
  <si>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</si>
  <si>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</si>
  <si>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</si>
  <si>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</si>
  <si>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</si>
  <si>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</si>
  <si>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</si>
  <si>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</si>
  <si>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</si>
  <si>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</si>
  <si>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</si>
  <si>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</si>
  <si>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</si>
  <si>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</si>
  <si>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</si>
  <si>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</si>
  <si>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</si>
  <si>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</si>
  <si>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</si>
  <si>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</si>
  <si>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</si>
  <si>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</si>
  <si>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</si>
  <si>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</si>
  <si>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</si>
  <si>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</si>
  <si>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</si>
  <si>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</si>
  <si>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</si>
  <si>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</si>
  <si>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</si>
  <si>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</si>
  <si>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</si>
  <si>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</si>
  <si>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</si>
  <si>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</si>
  <si>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</si>
  <si>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</si>
  <si>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</si>
  <si>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</si>
  <si>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</si>
  <si>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</si>
  <si>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</si>
  <si>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</si>
  <si>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</si>
  <si>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</si>
  <si>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</si>
  <si>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</si>
  <si>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</si>
  <si>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</si>
  <si>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</si>
  <si>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</si>
  <si>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</si>
  <si>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</si>
  <si>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</si>
  <si>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</si>
  <si>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</si>
  <si>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</si>
  <si>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</si>
  <si>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</si>
  <si>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</si>
  <si>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</si>
  <si>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</si>
  <si>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</si>
  <si>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</si>
  <si>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</si>
  <si>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</si>
  <si>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</si>
  <si>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</si>
  <si>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</si>
  <si>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</si>
  <si>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</si>
  <si>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</si>
  <si>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</si>
  <si>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</si>
  <si>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</si>
  <si>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</si>
  <si>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</si>
  <si>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</si>
  <si>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</si>
  <si>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</si>
  <si>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</si>
  <si>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</si>
  <si>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</si>
  <si>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</si>
  <si>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</si>
  <si>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</si>
  <si>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</si>
  <si>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</si>
  <si>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</si>
  <si>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</si>
  <si>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</si>
  <si>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</si>
  <si>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</si>
  <si>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</si>
  <si>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</si>
  <si>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</si>
  <si>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</si>
  <si>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</si>
  <si>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</si>
  <si>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</si>
  <si>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</si>
  <si>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</si>
  <si>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</si>
  <si>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</si>
  <si>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</si>
  <si>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</si>
  <si>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</si>
  <si>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</si>
  <si>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</si>
  <si>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</si>
  <si>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</si>
  <si>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</si>
  <si>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</si>
  <si>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</si>
  <si>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</si>
  <si>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</si>
  <si>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</si>
  <si>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</si>
  <si>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</si>
  <si>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</si>
  <si>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</si>
  <si>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</si>
  <si>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</si>
  <si>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</si>
  <si>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</si>
  <si>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</si>
  <si>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</si>
  <si>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</si>
  <si>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</si>
  <si>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</si>
  <si>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</si>
  <si>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</si>
  <si>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</si>
  <si>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</si>
  <si>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</si>
  <si>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</si>
  <si>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</si>
  <si>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</si>
  <si>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</si>
  <si>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</si>
  <si>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</si>
  <si>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</si>
  <si>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</si>
  <si>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</si>
  <si>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</si>
  <si>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</si>
  <si>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</si>
  <si>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</si>
  <si>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</si>
  <si>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</si>
  <si>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</si>
  <si>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</si>
  <si>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</si>
  <si>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</si>
  <si>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</si>
  <si>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</si>
  <si>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</si>
  <si>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</si>
  <si>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</si>
  <si>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</si>
  <si>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</si>
  <si>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</si>
  <si>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</si>
  <si>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</si>
  <si>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</si>
  <si>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</si>
  <si>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</si>
  <si>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</si>
  <si>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</si>
  <si>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</si>
  <si>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</si>
  <si>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</si>
  <si>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</si>
  <si>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</si>
  <si>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</si>
  <si>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</si>
  <si>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</si>
  <si>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</si>
  <si>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</si>
  <si>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</si>
  <si>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</si>
  <si>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</si>
  <si>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</si>
  <si>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</si>
  <si>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</si>
  <si>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</si>
  <si>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</si>
  <si>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</si>
  <si>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</si>
  <si>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</si>
  <si>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</si>
  <si>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</si>
  <si>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</si>
  <si>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</si>
  <si>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</si>
  <si>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</si>
  <si>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</si>
  <si>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</si>
  <si>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</si>
  <si>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</si>
  <si>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</si>
  <si>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</si>
  <si>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</si>
  <si>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</si>
  <si>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</si>
  <si>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</si>
  <si>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</si>
  <si>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</si>
  <si>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</si>
  <si>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</si>
  <si>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</si>
  <si>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</si>
  <si>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</si>
  <si>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</si>
  <si>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</si>
  <si>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</si>
  <si>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</si>
  <si>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</si>
  <si>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</si>
  <si>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</si>
  <si>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</si>
  <si>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</si>
  <si>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</si>
  <si>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</si>
  <si>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</si>
  <si>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</si>
  <si>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</si>
  <si>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</si>
  <si>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</si>
  <si>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</si>
  <si>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</si>
  <si>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</si>
  <si>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</si>
  <si>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</si>
  <si>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</si>
  <si>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</si>
  <si>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</si>
  <si>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</si>
  <si>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</si>
  <si>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</si>
  <si>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</si>
  <si>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</si>
  <si>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</si>
  <si>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</si>
  <si>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</si>
  <si>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</si>
  <si>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</si>
  <si>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</si>
  <si>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</si>
  <si>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</si>
  <si>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</si>
  <si>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</si>
  <si>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</si>
  <si>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</si>
  <si>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</si>
  <si>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</si>
  <si>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</si>
  <si>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</si>
  <si>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</si>
  <si>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</si>
  <si>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</si>
  <si>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</si>
  <si>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</si>
  <si>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</si>
  <si>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</si>
  <si>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</si>
  <si>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</si>
  <si>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</si>
  <si>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</si>
  <si>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</si>
  <si>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</si>
  <si>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</si>
  <si>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</si>
  <si>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</si>
  <si>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</si>
  <si>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</si>
  <si>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</si>
  <si>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</si>
  <si>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</si>
  <si>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</si>
  <si>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</si>
  <si>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</si>
  <si>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</si>
  <si>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</si>
  <si>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</si>
  <si>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</si>
  <si>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</si>
  <si>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</si>
  <si>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</si>
  <si>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</si>
  <si>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</si>
  <si>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</si>
  <si>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</si>
  <si>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</si>
  <si>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</si>
  <si>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</si>
  <si>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</si>
  <si>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</si>
  <si>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</si>
  <si>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</si>
  <si>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</si>
  <si>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</si>
  <si>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</si>
  <si>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</si>
  <si>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</si>
  <si>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</si>
  <si>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</si>
  <si>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</si>
  <si>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</si>
  <si>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</si>
  <si>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</si>
  <si>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</si>
  <si>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</si>
  <si>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</si>
  <si>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</si>
  <si>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</si>
  <si>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</si>
  <si>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</si>
  <si>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</si>
  <si>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</si>
  <si>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</si>
  <si>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</si>
  <si>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</si>
  <si>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</si>
  <si>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</si>
  <si>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</si>
  <si>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</si>
  <si>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</si>
  <si>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</si>
  <si>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</si>
  <si>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</si>
  <si>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</si>
  <si>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</si>
  <si>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</si>
  <si>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</si>
  <si>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</si>
  <si>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</si>
  <si>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</si>
  <si>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</si>
  <si>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</si>
  <si>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</si>
  <si>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</si>
  <si>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</si>
  <si>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</si>
  <si>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</si>
  <si>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</si>
  <si>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</si>
  <si>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</si>
  <si>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</si>
  <si>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</si>
  <si>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</si>
  <si>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</si>
  <si>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</si>
  <si>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</si>
  <si>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</si>
  <si>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</si>
  <si>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</si>
  <si>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</si>
  <si>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</si>
  <si>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</si>
  <si>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</si>
  <si>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</si>
  <si>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</si>
  <si>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</si>
  <si>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</si>
  <si>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</si>
  <si>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</si>
  <si>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</si>
  <si>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</si>
  <si>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</si>
  <si>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</si>
  <si>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</si>
  <si>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</si>
  <si>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</si>
  <si>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</si>
  <si>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</si>
  <si>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</si>
  <si>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</si>
  <si>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</si>
  <si>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</si>
  <si>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</si>
  <si>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</si>
  <si>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</si>
  <si>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</si>
  <si>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</si>
  <si>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</si>
  <si>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</si>
  <si>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</si>
  <si>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</si>
  <si>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</si>
  <si>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</si>
  <si>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</si>
  <si>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</si>
  <si>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</si>
  <si>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</si>
  <si>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</si>
  <si>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</si>
  <si>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</si>
  <si>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</si>
  <si>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</si>
  <si>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</si>
  <si>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</si>
  <si>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</si>
  <si>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</si>
  <si>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</si>
  <si>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</si>
  <si>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</si>
  <si>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</si>
  <si>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</si>
  <si>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</si>
  <si>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</si>
  <si>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</si>
  <si>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</si>
  <si>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</si>
  <si>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</si>
  <si>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</si>
  <si>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</si>
  <si>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</si>
  <si>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</si>
  <si>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</si>
  <si>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</si>
  <si>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</si>
  <si>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</si>
  <si>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</si>
  <si>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</si>
  <si>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</si>
  <si>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</si>
  <si>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</si>
  <si>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</si>
  <si>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</si>
  <si>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</si>
  <si>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</si>
  <si>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</si>
  <si>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</si>
  <si>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</si>
  <si>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</si>
  <si>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</si>
  <si>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</si>
  <si>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</si>
  <si>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</si>
  <si>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</si>
  <si>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</si>
  <si>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</si>
  <si>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</si>
  <si>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</si>
  <si>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</si>
  <si>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</si>
  <si>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</si>
  <si>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</si>
  <si>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</si>
  <si>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</si>
  <si>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</si>
  <si>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</si>
  <si>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</si>
  <si>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</si>
  <si>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</si>
  <si>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</si>
  <si>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</si>
  <si>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</si>
  <si>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</si>
  <si>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</si>
  <si>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</si>
  <si>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</si>
  <si>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</si>
  <si>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</si>
  <si>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</si>
  <si>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</si>
  <si>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</si>
  <si>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</si>
  <si>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</si>
  <si>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</si>
  <si>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</si>
  <si>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</si>
  <si>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</si>
  <si>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</si>
  <si>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</si>
  <si>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</si>
  <si>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</si>
  <si>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</si>
  <si>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</si>
  <si>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</si>
  <si>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</si>
  <si>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</si>
  <si>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</si>
  <si>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</si>
  <si>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</si>
  <si>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</si>
  <si>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</si>
  <si>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</si>
  <si>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</si>
  <si>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</si>
  <si>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</si>
  <si>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</si>
  <si>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</si>
  <si>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</si>
  <si>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</si>
  <si>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</si>
  <si>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</si>
  <si>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</si>
  <si>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</si>
  <si>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</si>
  <si>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</si>
  <si>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</si>
  <si>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</si>
  <si>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</si>
  <si>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</si>
  <si>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</si>
  <si>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</si>
  <si>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</si>
  <si>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</si>
  <si>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</si>
  <si>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</si>
  <si>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</si>
  <si>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</si>
  <si>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</si>
  <si>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</si>
  <si>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</si>
  <si>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</si>
  <si>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</si>
  <si>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</si>
  <si>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</si>
  <si>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</si>
  <si>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</si>
  <si>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</si>
  <si>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</si>
  <si>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</si>
  <si>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</si>
  <si>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</si>
  <si>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</si>
  <si>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</si>
  <si>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</si>
  <si>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</si>
  <si>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</si>
  <si>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</si>
  <si>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</si>
  <si>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</si>
  <si>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</si>
  <si>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</si>
  <si>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</si>
  <si>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</si>
  <si>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</si>
  <si>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</si>
  <si>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</si>
  <si>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</si>
  <si>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</si>
  <si>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</si>
  <si>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</si>
  <si>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</si>
  <si>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</si>
  <si>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</si>
  <si>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</si>
  <si>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</si>
  <si>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</si>
  <si>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</si>
  <si>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</si>
  <si>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</si>
  <si>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</si>
  <si>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</si>
  <si>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</si>
  <si>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</si>
  <si>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</si>
  <si>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</si>
  <si>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</si>
  <si>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</si>
  <si>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</si>
  <si>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</si>
  <si>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</si>
  <si>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</si>
  <si>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</si>
  <si>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</si>
  <si>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</si>
  <si>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</si>
  <si>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</si>
  <si>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</si>
  <si>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</si>
  <si>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</si>
  <si>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</si>
  <si>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</si>
  <si>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</si>
  <si>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</si>
  <si>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</si>
  <si>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</si>
  <si>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</si>
  <si>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</si>
  <si>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</si>
  <si>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</si>
  <si>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</si>
  <si>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</si>
  <si>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</si>
  <si>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</si>
  <si>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</si>
  <si>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</si>
  <si>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</si>
  <si>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</si>
  <si>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</si>
  <si>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</si>
  <si>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</si>
  <si>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</si>
  <si>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</si>
  <si>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</si>
  <si>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</si>
  <si>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</si>
  <si>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</si>
  <si>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</si>
  <si>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</si>
  <si>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</si>
  <si>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</si>
  <si>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</si>
  <si>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</si>
  <si>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</si>
  <si>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</si>
  <si>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</si>
  <si>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</si>
  <si>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</si>
  <si>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</si>
  <si>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</si>
  <si>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</si>
  <si>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</si>
  <si>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</si>
  <si>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</si>
  <si>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</si>
  <si>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</si>
  <si>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</si>
  <si>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</si>
  <si>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</si>
  <si>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</si>
  <si>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</si>
  <si>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</si>
  <si>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</si>
  <si>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</si>
  <si>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</si>
  <si>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</si>
  <si>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</si>
  <si>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</si>
  <si>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</si>
  <si>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</si>
  <si>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</si>
  <si>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</si>
  <si>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</si>
  <si>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</si>
  <si>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</si>
  <si>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</si>
  <si>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</si>
  <si>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</si>
  <si>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</si>
  <si>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</si>
  <si>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</si>
  <si>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</si>
  <si>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</si>
  <si>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</si>
  <si>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</si>
  <si>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</si>
  <si>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</si>
  <si>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</si>
  <si>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</si>
  <si>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</si>
  <si>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</si>
  <si>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</si>
  <si>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</si>
  <si>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</si>
  <si>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</si>
  <si>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</si>
  <si>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</si>
  <si>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</si>
  <si>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</si>
  <si>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</si>
  <si>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</si>
  <si>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</si>
  <si>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</si>
  <si>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</si>
  <si>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</si>
  <si>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</si>
  <si>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</si>
  <si>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</si>
  <si>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</si>
  <si>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</si>
  <si>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</si>
  <si>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</si>
  <si>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</si>
  <si>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</si>
  <si>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</si>
  <si>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</si>
  <si>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</si>
  <si>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</si>
  <si>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</si>
  <si>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</si>
  <si>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</si>
  <si>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</si>
  <si>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</si>
  <si>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</si>
  <si>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</si>
  <si>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</si>
  <si>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</si>
  <si>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</si>
  <si>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</si>
  <si>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</si>
  <si>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</si>
  <si>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</si>
  <si>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</si>
  <si>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</si>
  <si>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</si>
  <si>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</si>
  <si>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</si>
  <si>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</si>
  <si>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</si>
  <si>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</si>
  <si>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</si>
  <si>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</si>
  <si>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</si>
  <si>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</si>
  <si>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</si>
  <si>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</si>
  <si>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</si>
  <si>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</si>
  <si>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</si>
  <si>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</si>
  <si>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</si>
  <si>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</si>
  <si>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</si>
  <si>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</si>
  <si>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</si>
  <si>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</si>
  <si>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</si>
  <si>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</si>
  <si>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</si>
  <si>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</si>
  <si>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</si>
  <si>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</si>
  <si>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</si>
  <si>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</si>
  <si>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</si>
  <si>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</si>
  <si>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</si>
  <si>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</si>
  <si>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</si>
  <si>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</si>
  <si>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</si>
  <si>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</si>
  <si>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</si>
  <si>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</si>
  <si>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</si>
  <si>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</si>
  <si>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</si>
  <si>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</si>
  <si>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</si>
  <si>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</si>
  <si>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</si>
  <si>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</si>
  <si>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</si>
  <si>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</si>
  <si>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</si>
  <si>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</si>
  <si>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</si>
  <si>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</si>
  <si>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</si>
  <si>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</si>
  <si>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</si>
  <si>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</si>
  <si>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</si>
  <si>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</si>
  <si>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</si>
  <si>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</si>
  <si>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</si>
  <si>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</si>
  <si>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</si>
  <si>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</si>
  <si>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</si>
  <si>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</si>
  <si>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</si>
  <si>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</si>
  <si>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</si>
  <si>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</si>
  <si>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</si>
  <si>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</si>
  <si>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</si>
  <si>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</si>
  <si>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</si>
  <si>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</si>
  <si>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</si>
  <si>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</si>
  <si>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</si>
  <si>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</si>
  <si>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</si>
  <si>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</si>
  <si>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</si>
  <si>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</si>
  <si>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</si>
  <si>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</si>
  <si>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</si>
  <si>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</si>
  <si>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</si>
  <si>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</si>
  <si>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</si>
  <si>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</si>
  <si>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</si>
  <si>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</si>
  <si>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</si>
  <si>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</si>
  <si>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</si>
  <si>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</si>
  <si>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</si>
  <si>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</si>
  <si>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</si>
  <si>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</si>
  <si>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</si>
  <si>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</si>
  <si>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</si>
  <si>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</si>
  <si>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</si>
  <si>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</si>
  <si>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</si>
  <si>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</si>
  <si>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</si>
  <si>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</si>
  <si>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</si>
  <si>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</si>
  <si>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</si>
  <si>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</si>
  <si>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</si>
  <si>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</si>
  <si>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</si>
  <si>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</si>
  <si>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</si>
  <si>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</si>
  <si>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</si>
  <si>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</si>
  <si>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</si>
  <si>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</si>
  <si>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</si>
  <si>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</si>
  <si>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</si>
  <si>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</si>
  <si>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</si>
  <si>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</si>
  <si>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</si>
  <si>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</si>
  <si>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</si>
  <si>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</si>
  <si>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</si>
  <si>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</si>
  <si>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</si>
  <si>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</si>
  <si>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</si>
  <si>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</si>
  <si>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</si>
  <si>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</si>
  <si>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</si>
  <si>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</si>
  <si>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</si>
  <si>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</si>
  <si>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</si>
  <si>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</si>
  <si>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</si>
  <si>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</si>
  <si>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</si>
  <si>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</si>
  <si>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</si>
  <si>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</si>
  <si>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</si>
  <si>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</si>
  <si>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</si>
  <si>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</si>
  <si>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</si>
  <si>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</si>
  <si>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</si>
  <si>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</si>
  <si>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</si>
  <si>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</si>
  <si>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</si>
  <si>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</si>
  <si>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</si>
  <si>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</si>
  <si>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</si>
  <si>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</si>
  <si>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</si>
  <si>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</si>
  <si>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</si>
  <si>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</si>
  <si>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</si>
  <si>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</si>
  <si>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</si>
  <si>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</si>
  <si>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</si>
  <si>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</si>
  <si>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</si>
  <si>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</si>
  <si>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</si>
  <si>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</si>
  <si>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</si>
  <si>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</si>
  <si>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</si>
  <si>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</si>
  <si>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</si>
  <si>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</si>
  <si>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</si>
  <si>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</si>
  <si>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</si>
  <si>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</si>
  <si>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</si>
  <si>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</si>
  <si>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</si>
  <si>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</si>
  <si>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</si>
  <si>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</si>
  <si>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</si>
  <si>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</si>
  <si>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</si>
  <si>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</si>
  <si>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</si>
  <si>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</si>
  <si>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</si>
  <si>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</si>
  <si>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</si>
  <si>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</si>
  <si>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</si>
  <si>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</si>
  <si>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</si>
  <si>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</si>
  <si>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</si>
  <si>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</si>
  <si>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</si>
  <si>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</si>
  <si>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</si>
  <si>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</si>
  <si>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</si>
  <si>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</si>
  <si>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</si>
  <si>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</si>
  <si>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</si>
  <si>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</si>
  <si>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</si>
  <si>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</si>
  <si>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</si>
  <si>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</si>
  <si>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</si>
  <si>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</si>
  <si>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</si>
  <si>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</si>
  <si>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</si>
  <si>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</si>
  <si>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</si>
  <si>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</si>
  <si>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</si>
  <si>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</si>
  <si>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</si>
  <si>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</si>
  <si>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</si>
  <si>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</si>
  <si>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</si>
  <si>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</si>
  <si>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</si>
  <si>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</si>
  <si>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</si>
  <si>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</si>
  <si>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</si>
  <si>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</si>
  <si>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</si>
  <si>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</si>
  <si>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</si>
  <si>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</si>
  <si>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</si>
  <si>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</si>
  <si>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</si>
  <si>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</si>
  <si>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</si>
  <si>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</si>
  <si>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</si>
  <si>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</si>
  <si>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</si>
  <si>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</si>
  <si>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</si>
  <si>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</si>
  <si>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</si>
  <si>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</si>
  <si>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</si>
  <si>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</si>
  <si>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</si>
  <si>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</si>
  <si>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</si>
  <si>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</si>
  <si>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</si>
  <si>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</si>
  <si>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</si>
  <si>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</si>
  <si>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</si>
  <si>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</si>
  <si>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</si>
  <si>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</si>
  <si>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</si>
  <si>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</si>
  <si>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</si>
  <si>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</si>
  <si>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</si>
  <si>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</si>
  <si>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</si>
  <si>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</si>
  <si>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</si>
  <si>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</si>
  <si>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</si>
  <si>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</si>
  <si>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</si>
  <si>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</si>
  <si>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</si>
  <si>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</si>
  <si>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</si>
  <si>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</si>
  <si>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</si>
  <si>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</si>
  <si>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</si>
  <si>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</si>
  <si>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</si>
  <si>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</si>
  <si>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</si>
  <si>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</si>
  <si>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</si>
  <si>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</si>
  <si>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</si>
  <si>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</si>
  <si>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</si>
  <si>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</si>
  <si>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</si>
  <si>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</si>
  <si>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</si>
  <si>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</si>
  <si>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</si>
  <si>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</si>
  <si>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</si>
  <si>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</si>
  <si>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</si>
  <si>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</si>
  <si>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</si>
  <si>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</si>
  <si>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</si>
  <si>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</si>
  <si>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</si>
  <si>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</si>
  <si>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</si>
  <si>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</si>
  <si>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</si>
  <si>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</si>
  <si>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</si>
  <si>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</si>
  <si>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</si>
  <si>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</si>
  <si>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</si>
  <si>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</si>
  <si>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</si>
  <si>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</si>
  <si>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</si>
  <si>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</si>
  <si>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</si>
  <si>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</si>
  <si>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</si>
  <si>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</si>
  <si>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</si>
  <si>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</si>
  <si>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</si>
  <si>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</si>
  <si>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</si>
  <si>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</si>
  <si>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</si>
  <si>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</si>
  <si>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</si>
  <si>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</si>
  <si>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</si>
  <si>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</si>
  <si>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</si>
  <si>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</si>
  <si>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</si>
  <si>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</si>
  <si>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</si>
  <si>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</si>
  <si>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</si>
  <si>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</si>
  <si>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</si>
  <si>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</si>
  <si>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</si>
  <si>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</si>
  <si>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</si>
  <si>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</si>
  <si>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</si>
  <si>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</si>
  <si>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</si>
  <si>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</si>
  <si>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</si>
  <si>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</si>
  <si>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</si>
  <si>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</si>
  <si>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</si>
  <si>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</si>
  <si>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</si>
  <si>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</si>
  <si>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</si>
  <si>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</si>
  <si>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</si>
  <si>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</si>
  <si>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</si>
  <si>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</si>
  <si>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</si>
  <si>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</si>
  <si>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</si>
  <si>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</si>
  <si>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</si>
  <si>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</si>
  <si>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</si>
  <si>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</si>
  <si>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</si>
  <si>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</si>
  <si>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</si>
  <si>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</si>
  <si>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</si>
  <si>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</si>
  <si>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</si>
  <si>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</si>
  <si>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</si>
  <si>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</si>
  <si>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</si>
  <si>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</si>
  <si>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</si>
  <si>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</si>
  <si>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</si>
  <si>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</si>
  <si>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</si>
  <si>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</si>
  <si>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</si>
  <si>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</si>
  <si>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</si>
  <si>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</si>
  <si>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</si>
  <si>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</si>
  <si>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</si>
  <si>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</si>
  <si>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</si>
  <si>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</si>
  <si>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</si>
  <si>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</si>
  <si>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</si>
  <si>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</si>
  <si>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</si>
  <si>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</si>
  <si>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</si>
  <si>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</si>
  <si>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</si>
  <si>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</si>
  <si>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</si>
  <si>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</si>
  <si>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</si>
  <si>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</si>
  <si>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</si>
  <si>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</si>
  <si>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</si>
  <si>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</si>
  <si>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</si>
  <si>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</si>
  <si>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</si>
  <si>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</si>
  <si>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</si>
  <si>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</si>
  <si>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</si>
  <si>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</si>
  <si>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</si>
  <si>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</si>
  <si>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</si>
  <si>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</si>
  <si>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</si>
  <si>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</si>
  <si>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</si>
  <si>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</si>
  <si>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</si>
  <si>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</si>
  <si>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</si>
  <si>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</si>
  <si>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</si>
  <si>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</si>
  <si>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</si>
  <si>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</si>
  <si>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</si>
  <si>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</si>
  <si>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</si>
  <si>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</si>
  <si>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</si>
  <si>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</si>
  <si>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</si>
  <si>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</si>
  <si>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</si>
  <si>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</si>
  <si>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</si>
  <si>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</si>
  <si>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</si>
  <si>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</si>
  <si>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</si>
  <si>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</si>
  <si>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</si>
  <si>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</si>
  <si>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</si>
  <si>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</si>
  <si>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</si>
  <si>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</si>
  <si>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</si>
  <si>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</si>
  <si>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</si>
  <si>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</si>
  <si>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</si>
  <si>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</si>
  <si>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</si>
  <si>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</si>
  <si>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</si>
  <si>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</si>
  <si>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</si>
  <si>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</si>
  <si>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</si>
  <si>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</si>
  <si>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</si>
  <si>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</si>
  <si>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</si>
  <si>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</si>
  <si>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</si>
  <si>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</si>
  <si>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</si>
  <si>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</si>
  <si>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</si>
  <si>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</si>
  <si>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</si>
  <si>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</si>
  <si>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</si>
  <si>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</si>
  <si>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</si>
  <si>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</si>
  <si>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</si>
  <si>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</si>
  <si>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</si>
  <si>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</si>
  <si>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</si>
  <si>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</si>
  <si>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</si>
  <si>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</si>
  <si>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</si>
  <si>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</si>
  <si>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</si>
  <si>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</si>
  <si>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</si>
  <si>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</si>
  <si>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</si>
  <si>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</si>
  <si>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</si>
  <si>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</si>
  <si>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</si>
  <si>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</si>
  <si>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</si>
  <si>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</si>
  <si>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</si>
  <si>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</si>
  <si>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</si>
  <si>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</si>
  <si>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</si>
  <si>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</si>
  <si>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</si>
  <si>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</si>
  <si>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</si>
  <si>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</si>
  <si>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</si>
  <si>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</si>
  <si>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</si>
  <si>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</si>
  <si>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</si>
  <si>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</si>
  <si>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</si>
  <si>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</si>
  <si>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</si>
  <si>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</si>
  <si>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</si>
  <si>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</si>
  <si>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</si>
  <si>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</si>
  <si>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</si>
  <si>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</si>
  <si>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</si>
  <si>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</si>
  <si>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</si>
  <si>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</si>
  <si>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</si>
  <si>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</si>
  <si>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</si>
  <si>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</si>
  <si>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</si>
  <si>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</si>
  <si>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</si>
  <si>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</si>
  <si>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</si>
  <si>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</si>
  <si>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</si>
  <si>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</si>
  <si>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</si>
  <si>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</si>
  <si>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</si>
  <si>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</si>
  <si>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</si>
  <si>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</si>
  <si>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</si>
  <si>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</si>
  <si>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</si>
  <si>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</si>
  <si>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</si>
  <si>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</si>
  <si>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</si>
  <si>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</si>
  <si>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</si>
  <si>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</si>
  <si>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</si>
  <si>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</si>
  <si>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</si>
  <si>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</si>
  <si>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</si>
  <si>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</si>
  <si>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</si>
  <si>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</si>
  <si>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</si>
  <si>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</si>
  <si>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</si>
  <si>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</si>
  <si>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</si>
  <si>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</si>
  <si>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</si>
  <si>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</si>
  <si>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</si>
  <si>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</si>
  <si>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</si>
  <si>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</si>
  <si>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</si>
  <si>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</si>
  <si>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</si>
  <si>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</si>
  <si>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</si>
  <si>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</si>
  <si>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</si>
  <si>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</si>
  <si>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</si>
  <si>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</si>
  <si>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</si>
  <si>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</si>
  <si>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</si>
  <si>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</si>
  <si>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</si>
  <si>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</si>
  <si>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</si>
  <si>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</si>
  <si>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</si>
  <si>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</si>
  <si>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</si>
  <si>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</si>
  <si>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</si>
  <si>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</si>
  <si>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</si>
  <si>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</si>
  <si>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</si>
  <si>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</si>
  <si>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</si>
  <si>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</si>
  <si>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</si>
  <si>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</si>
  <si>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</si>
  <si>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</si>
  <si>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</si>
  <si>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</si>
  <si>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</si>
  <si>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</si>
  <si>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</si>
  <si>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</si>
  <si>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</si>
  <si>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</si>
  <si>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</si>
  <si>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</si>
  <si>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</si>
  <si>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</si>
  <si>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</si>
  <si>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</si>
  <si>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</si>
  <si>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</si>
  <si>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</si>
  <si>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</si>
  <si>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</si>
  <si>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</si>
  <si>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</si>
  <si>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</si>
  <si>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</si>
  <si>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</si>
  <si>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</si>
  <si>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</si>
  <si>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</si>
  <si>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</si>
  <si>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</si>
  <si>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</si>
  <si>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</si>
  <si>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</si>
  <si>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</si>
  <si>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</si>
  <si>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</si>
  <si>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</si>
  <si>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</si>
  <si>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</si>
  <si>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</si>
  <si>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</si>
  <si>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</si>
  <si>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</si>
  <si>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</si>
  <si>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</si>
  <si>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</si>
  <si>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</si>
  <si>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</si>
  <si>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</si>
  <si>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</si>
  <si>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</si>
  <si>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</si>
  <si>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</si>
  <si>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</si>
  <si>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</si>
  <si>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</si>
  <si>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</si>
  <si>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</si>
  <si>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</si>
  <si>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</si>
  <si>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</si>
  <si>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</si>
  <si>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</si>
  <si>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</si>
  <si>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</si>
  <si>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</si>
  <si>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</si>
  <si>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</si>
  <si>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</si>
  <si>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</si>
  <si>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</si>
  <si>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</si>
  <si>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</si>
  <si>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</si>
  <si>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</si>
  <si>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</si>
  <si>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</si>
  <si>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</si>
  <si>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</si>
  <si>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</si>
  <si>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</si>
  <si>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</si>
  <si>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</si>
  <si>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</si>
  <si>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</si>
  <si>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</si>
  <si>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</si>
  <si>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</si>
  <si>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</si>
  <si>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</si>
  <si>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</si>
  <si>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</si>
  <si>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</si>
  <si>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</si>
  <si>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</si>
  <si>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</si>
  <si>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</si>
  <si>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</si>
  <si>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</si>
  <si>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</si>
  <si>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</si>
  <si>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</si>
  <si>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</si>
  <si>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</si>
  <si>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</si>
  <si>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</si>
  <si>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</si>
  <si>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</si>
  <si>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</si>
  <si>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</si>
  <si>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</si>
  <si>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</si>
  <si>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</si>
  <si>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</si>
  <si>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</si>
  <si>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</si>
  <si>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</si>
  <si>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</si>
  <si>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</si>
  <si>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</si>
  <si>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</si>
  <si>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</si>
  <si>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</si>
  <si>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</si>
  <si>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</si>
  <si>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</si>
  <si>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</si>
  <si>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</si>
  <si>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</si>
  <si>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</si>
  <si>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</si>
  <si>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</si>
  <si>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</si>
  <si>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</si>
  <si>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</si>
  <si>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</si>
  <si>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</si>
  <si>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</si>
  <si>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</si>
  <si>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</si>
  <si>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</si>
  <si>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</si>
  <si>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</si>
  <si>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</si>
  <si>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</si>
  <si>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</si>
  <si>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</si>
  <si>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</si>
  <si>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</si>
  <si>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</si>
  <si>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</si>
  <si>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</si>
  <si>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</si>
  <si>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</si>
  <si>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</si>
  <si>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</si>
  <si>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</si>
  <si>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</si>
  <si>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</si>
  <si>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</si>
  <si>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</si>
  <si>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</si>
  <si>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</si>
  <si>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</si>
  <si>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</si>
  <si>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</si>
  <si>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</si>
  <si>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</si>
  <si>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</si>
  <si>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</si>
  <si>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</si>
  <si>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</si>
  <si>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</si>
  <si>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</si>
  <si>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</si>
  <si>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</si>
  <si>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</si>
  <si>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</si>
  <si>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</si>
  <si>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</si>
  <si>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</si>
  <si>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</si>
  <si>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</si>
  <si>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</si>
  <si>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</si>
  <si>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</si>
  <si>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</si>
  <si>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</si>
  <si>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</si>
  <si>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</si>
  <si>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</si>
  <si>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</si>
  <si>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</si>
  <si>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</si>
  <si>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</si>
  <si>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</si>
  <si>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</si>
  <si>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</si>
  <si>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</si>
  <si>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</si>
  <si>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</si>
  <si>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</si>
  <si>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</si>
  <si>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</si>
  <si>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</si>
  <si>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</si>
  <si>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</si>
  <si>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</si>
  <si>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</si>
  <si>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</si>
  <si>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</si>
  <si>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</si>
  <si>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</si>
  <si>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</si>
  <si>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</si>
  <si>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</si>
  <si>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</si>
  <si>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</si>
  <si>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</si>
  <si>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</si>
  <si>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</si>
  <si>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</si>
  <si>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</si>
  <si>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</si>
  <si>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</si>
  <si>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</si>
  <si>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</si>
  <si>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</si>
  <si>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</si>
  <si>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</si>
  <si>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</si>
  <si>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</si>
  <si>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</si>
  <si>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</si>
  <si>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</si>
  <si>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</si>
  <si>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</si>
  <si>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</si>
  <si>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</si>
  <si>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</si>
  <si>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</si>
  <si>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</si>
  <si>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</si>
  <si>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</si>
  <si>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</si>
  <si>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</si>
  <si>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</si>
  <si>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</si>
  <si>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</si>
  <si>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</si>
  <si>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</si>
  <si>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</si>
  <si>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</si>
  <si>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</si>
  <si>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</si>
  <si>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</si>
  <si>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</si>
  <si>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</si>
  <si>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</si>
  <si>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</si>
  <si>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</si>
  <si>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</si>
  <si>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</si>
  <si>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</si>
  <si>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</si>
  <si>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</si>
  <si>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</si>
  <si>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</si>
  <si>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</si>
  <si>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</si>
  <si>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</si>
  <si>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</si>
  <si>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</si>
  <si>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</si>
  <si>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</si>
  <si>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</si>
  <si>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</si>
  <si>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</si>
  <si>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</si>
  <si>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</si>
  <si>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</si>
  <si>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</si>
  <si>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</si>
  <si>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</si>
  <si>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</si>
  <si>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</si>
  <si>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</si>
  <si>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</si>
  <si>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</si>
  <si>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</si>
  <si>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</si>
  <si>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</si>
  <si>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</si>
  <si>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</si>
  <si>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</si>
  <si>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</si>
  <si>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</si>
  <si>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</si>
  <si>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</si>
  <si>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</si>
  <si>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</si>
  <si>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</si>
  <si>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</si>
  <si>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</si>
  <si>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</si>
  <si>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</si>
  <si>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</si>
  <si>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</si>
  <si>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</si>
  <si>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</si>
  <si>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</si>
  <si>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</si>
  <si>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</si>
  <si>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</si>
  <si>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</si>
  <si>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</si>
  <si>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</si>
  <si>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</si>
  <si>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</si>
  <si>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</si>
  <si>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</si>
  <si>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</si>
  <si>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</si>
  <si>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</si>
  <si>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</si>
  <si>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</si>
  <si>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</si>
  <si>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</si>
  <si>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</si>
  <si>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</si>
  <si>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</si>
  <si>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</si>
  <si>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</si>
  <si>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</si>
  <si>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</si>
  <si>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</si>
  <si>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</si>
  <si>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</si>
  <si>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</si>
  <si>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</si>
  <si>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</si>
  <si>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</si>
  <si>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</si>
  <si>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</si>
  <si>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</si>
  <si>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</si>
  <si>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</si>
  <si>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</si>
  <si>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</si>
  <si>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</si>
  <si>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</si>
  <si>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</si>
  <si>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</si>
  <si>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</si>
  <si>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</si>
  <si>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</si>
  <si>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</si>
  <si>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</si>
  <si>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</si>
  <si>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</si>
  <si>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</si>
  <si>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</si>
  <si>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</si>
  <si>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</si>
  <si>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</si>
  <si>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</si>
  <si>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</si>
  <si>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</si>
  <si>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</si>
  <si>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</si>
  <si>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</si>
  <si>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</si>
  <si>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</si>
  <si>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</si>
  <si>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</si>
  <si>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</si>
  <si>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</si>
  <si>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</si>
  <si>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</si>
  <si>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</si>
  <si>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</si>
  <si>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</si>
  <si>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</si>
  <si>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</si>
  <si>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</si>
  <si>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</si>
  <si>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</si>
  <si>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</si>
  <si>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</si>
  <si>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</si>
  <si>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</si>
  <si>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</si>
  <si>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</si>
  <si>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</si>
  <si>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</si>
  <si>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</si>
  <si>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</si>
  <si>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</si>
  <si>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</si>
  <si>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</si>
  <si>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</si>
  <si>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</si>
  <si>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</si>
  <si>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</si>
  <si>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</si>
  <si>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</si>
  <si>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</si>
  <si>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</si>
  <si>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</si>
  <si>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</si>
  <si>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</si>
  <si>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</si>
  <si>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</si>
  <si>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</si>
  <si>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</si>
  <si>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</si>
  <si>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</si>
  <si>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</si>
  <si>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</si>
  <si>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</si>
  <si>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</si>
  <si>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</si>
  <si>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</si>
  <si>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</si>
  <si>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</si>
  <si>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</si>
  <si>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</si>
  <si>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</si>
  <si>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</si>
  <si>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</si>
  <si>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</si>
  <si>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</si>
  <si>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</si>
  <si>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</si>
  <si>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</si>
  <si>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</si>
  <si>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</si>
  <si>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</si>
  <si>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</si>
  <si>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</si>
  <si>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</si>
  <si>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</si>
  <si>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</si>
  <si>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</si>
  <si>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</si>
  <si>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</si>
  <si>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</si>
  <si>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</si>
  <si>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</si>
  <si>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</si>
  <si>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</si>
  <si>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</si>
  <si>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</si>
  <si>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</si>
  <si>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</si>
  <si>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</si>
  <si>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</si>
  <si>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</si>
  <si>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</si>
  <si>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</si>
  <si>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</si>
  <si>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</si>
  <si>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</si>
  <si>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</si>
  <si>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</si>
  <si>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</si>
  <si>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</si>
  <si>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</si>
  <si>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</si>
  <si>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</si>
  <si>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</si>
  <si>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</si>
  <si>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</si>
  <si>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</si>
  <si>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</si>
  <si>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</si>
  <si>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</si>
  <si>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</si>
  <si>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</si>
  <si>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</si>
  <si>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</si>
  <si>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</si>
  <si>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</si>
  <si>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</si>
  <si>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</si>
  <si>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</si>
  <si>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</si>
  <si>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</si>
  <si>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</si>
  <si>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</si>
  <si>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</si>
  <si>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</si>
  <si>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</si>
  <si>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</si>
  <si>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</si>
  <si>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</si>
  <si>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</si>
  <si>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</si>
  <si>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</si>
  <si>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</si>
  <si>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</si>
  <si>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</si>
  <si>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</si>
  <si>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</si>
  <si>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</si>
  <si>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</si>
  <si>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</si>
  <si>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</si>
  <si>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</si>
  <si>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</si>
  <si>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</si>
  <si>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</si>
  <si>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</si>
  <si>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</si>
  <si>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</si>
  <si>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</si>
  <si>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</si>
  <si>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</si>
  <si>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</si>
  <si>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</si>
  <si>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</si>
  <si>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</si>
  <si>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</si>
  <si>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</si>
  <si>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</si>
  <si>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</si>
  <si>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</si>
  <si>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</si>
  <si>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</si>
  <si>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</si>
  <si>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</si>
  <si>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</si>
  <si>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</si>
  <si>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</si>
  <si>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</si>
  <si>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</si>
  <si>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</si>
  <si>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</si>
  <si>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</si>
  <si>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</si>
  <si>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</si>
  <si>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</si>
  <si>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</si>
  <si>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</si>
  <si>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</si>
  <si>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</si>
  <si>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</si>
  <si>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</si>
  <si>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</si>
  <si>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</si>
  <si>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</si>
  <si>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</si>
  <si>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</si>
  <si>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</si>
  <si>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</si>
  <si>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</si>
  <si>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</si>
  <si>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</si>
  <si>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</si>
  <si>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</si>
  <si>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</si>
  <si>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</si>
  <si>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</si>
  <si>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</si>
  <si>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</si>
  <si>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</si>
  <si>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</si>
  <si>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</si>
  <si>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</si>
  <si>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</si>
  <si>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</si>
  <si>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</si>
  <si>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</si>
  <si>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</si>
  <si>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</si>
  <si>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</si>
  <si>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</si>
  <si>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</si>
  <si>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</si>
  <si>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</si>
  <si>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</si>
  <si>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</si>
  <si>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</si>
  <si>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</si>
  <si>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</si>
  <si>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</si>
  <si>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</si>
  <si>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</si>
  <si>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</si>
  <si>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</si>
  <si>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</si>
  <si>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</si>
  <si>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</si>
  <si>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</si>
  <si>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</si>
  <si>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</si>
  <si>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</si>
  <si>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</si>
  <si>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</si>
  <si>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</si>
  <si>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</si>
  <si>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</si>
  <si>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</si>
  <si>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</si>
  <si>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</si>
  <si>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</si>
  <si>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</si>
  <si>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</si>
  <si>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</si>
  <si>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</si>
  <si>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</si>
  <si>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</si>
  <si>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</si>
  <si>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</si>
  <si>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</si>
  <si>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</si>
  <si>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</si>
  <si>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</si>
  <si>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</si>
  <si>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</si>
  <si>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</si>
  <si>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</si>
  <si>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</si>
  <si>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</si>
  <si>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</si>
  <si>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</si>
  <si>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</si>
  <si>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</si>
  <si>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</si>
  <si>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</si>
  <si>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</si>
  <si>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</si>
  <si>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</si>
  <si>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</si>
  <si>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</si>
  <si>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</si>
  <si>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</si>
  <si>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</si>
  <si>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</si>
  <si>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</si>
  <si>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</si>
  <si>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</si>
  <si>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</si>
  <si>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</si>
  <si>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</si>
  <si>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</si>
  <si>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</si>
  <si>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</si>
  <si>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</si>
  <si>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</si>
  <si>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</si>
  <si>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</si>
  <si>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</si>
  <si>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</si>
  <si>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</si>
  <si>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</si>
  <si>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</si>
  <si>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</si>
  <si>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</si>
  <si>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</si>
  <si>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</si>
  <si>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</si>
  <si>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</si>
  <si>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</si>
  <si>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</si>
  <si>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</si>
  <si>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</si>
  <si>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</si>
  <si>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</si>
  <si>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</si>
  <si>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</si>
  <si>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</si>
  <si>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</si>
  <si>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</si>
  <si>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</si>
  <si>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</si>
  <si>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</si>
  <si>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</si>
  <si>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</si>
  <si>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</si>
  <si>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</si>
  <si>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</si>
  <si>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</si>
  <si>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</si>
  <si>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</si>
  <si>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</si>
  <si>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</si>
  <si>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</si>
  <si>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</si>
  <si>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</si>
  <si>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</si>
  <si>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</si>
  <si>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</si>
  <si>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</si>
  <si>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</si>
  <si>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</si>
  <si>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</si>
  <si>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</si>
  <si>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</si>
  <si>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</si>
  <si>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</si>
  <si>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</si>
  <si>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</si>
  <si>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</si>
  <si>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</si>
  <si>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</si>
  <si>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</si>
  <si>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</si>
  <si>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</si>
  <si>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</si>
  <si>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</si>
  <si>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</si>
  <si>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</si>
  <si>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</si>
  <si>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</si>
  <si>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</si>
  <si>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</si>
  <si>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</si>
  <si>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</si>
  <si>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</si>
  <si>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</si>
  <si>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</si>
  <si>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</si>
  <si>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</si>
  <si>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</si>
  <si>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</si>
  <si>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</si>
  <si>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</si>
  <si>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</si>
  <si>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</si>
  <si>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</si>
  <si>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</si>
  <si>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</si>
  <si>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</si>
  <si>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</si>
  <si>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</si>
  <si>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</si>
  <si>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</si>
  <si>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</si>
  <si>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</si>
  <si>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</si>
  <si>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</si>
  <si>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</si>
  <si>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</si>
  <si>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</si>
  <si>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</si>
  <si>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</si>
  <si>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</si>
  <si>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</si>
  <si>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</si>
  <si>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</si>
  <si>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</si>
  <si>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</si>
  <si>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</si>
  <si>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</si>
  <si>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</si>
  <si>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</si>
  <si>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</si>
  <si>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</si>
  <si>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</si>
  <si>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</si>
  <si>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</si>
  <si>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</si>
  <si>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</si>
  <si>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</si>
  <si>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</si>
  <si>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</si>
  <si>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</si>
  <si>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</si>
  <si>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</si>
  <si>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</si>
  <si>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</si>
  <si>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</si>
  <si>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</si>
  <si>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</si>
  <si>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</si>
  <si>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</si>
  <si>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</si>
  <si>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</si>
  <si>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</si>
  <si>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</si>
  <si>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</si>
  <si>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</si>
  <si>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</si>
  <si>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</si>
  <si>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</si>
  <si>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</si>
  <si>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</si>
  <si>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</si>
  <si>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</si>
  <si>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</si>
  <si>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</si>
  <si>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</si>
  <si>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</si>
  <si>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</si>
  <si>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</si>
  <si>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</si>
  <si>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</si>
  <si>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</si>
  <si>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</si>
  <si>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</si>
  <si>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</si>
  <si>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</si>
  <si>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</si>
  <si>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</si>
  <si>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</si>
  <si>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</si>
  <si>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</si>
  <si>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</si>
  <si>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</si>
  <si>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</si>
  <si>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</si>
  <si>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</si>
  <si>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</si>
  <si>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</si>
  <si>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</si>
  <si>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</si>
  <si>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</si>
  <si>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</si>
  <si>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</si>
  <si>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</si>
  <si>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</si>
  <si>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</si>
  <si>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</si>
  <si>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</si>
  <si>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</si>
  <si>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</si>
  <si>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</si>
  <si>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</si>
  <si>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</si>
  <si>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</si>
  <si>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</si>
  <si>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</si>
  <si>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</si>
  <si>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</si>
  <si>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</si>
  <si>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</si>
  <si>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</si>
  <si>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</si>
  <si>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</si>
  <si>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</si>
  <si>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</si>
  <si>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</si>
  <si>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</si>
  <si>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</si>
  <si>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</si>
  <si>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</si>
  <si>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</si>
  <si>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</si>
  <si>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</si>
  <si>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</si>
  <si>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</si>
  <si>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</si>
  <si>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</si>
  <si>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</si>
  <si>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</si>
  <si>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</si>
  <si>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</si>
  <si>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</si>
  <si>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</si>
  <si>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</si>
  <si>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</si>
  <si>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</si>
  <si>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</si>
  <si>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</si>
  <si>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</si>
  <si>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</si>
  <si>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</si>
  <si>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</si>
  <si>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</si>
  <si>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</si>
  <si>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</si>
  <si>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</si>
  <si>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</si>
  <si>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</si>
  <si>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</si>
  <si>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</si>
  <si>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</si>
  <si>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</si>
  <si>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</si>
  <si>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</si>
  <si>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</si>
  <si>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</si>
  <si>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</si>
  <si>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</si>
  <si>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</si>
  <si>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</si>
  <si>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</si>
  <si>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</si>
  <si>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</si>
  <si>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</si>
  <si>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</si>
  <si>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</si>
  <si>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</si>
  <si>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</si>
  <si>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</si>
  <si>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</si>
  <si>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</si>
  <si>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</si>
  <si>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</si>
  <si>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</si>
  <si>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</si>
  <si>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</si>
  <si>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</si>
  <si>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</si>
  <si>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</si>
  <si>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</si>
  <si>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</si>
  <si>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</si>
  <si>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</si>
  <si>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</si>
  <si>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</si>
  <si>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</si>
  <si>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</si>
  <si>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</si>
  <si>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</si>
  <si>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</si>
  <si>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</si>
  <si>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</si>
  <si>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</si>
  <si>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</si>
  <si>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</si>
  <si>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</si>
  <si>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</si>
  <si>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</si>
  <si>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</si>
  <si>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</si>
  <si>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</si>
  <si>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</si>
  <si>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</si>
  <si>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</si>
  <si>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</si>
  <si>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</si>
  <si>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</si>
  <si>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</si>
  <si>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</si>
  <si>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</si>
  <si>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</si>
  <si>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</si>
  <si>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</si>
  <si>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</si>
  <si>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</si>
  <si>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</si>
  <si>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</si>
  <si>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</si>
  <si>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</si>
  <si>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</si>
  <si>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</si>
  <si>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</si>
  <si>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</si>
  <si>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</si>
  <si>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</si>
  <si>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</si>
  <si>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</si>
  <si>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</si>
  <si>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</si>
  <si>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</si>
  <si>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</si>
  <si>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</si>
  <si>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</si>
  <si>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</si>
  <si>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</si>
  <si>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</si>
  <si>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</si>
  <si>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</si>
  <si>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</si>
  <si>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</si>
  <si>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</si>
  <si>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</si>
  <si>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</si>
  <si>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</si>
  <si>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</si>
  <si>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</si>
  <si>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</si>
  <si>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</si>
  <si>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</si>
  <si>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</si>
  <si>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</si>
  <si>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</si>
  <si>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</si>
  <si>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</si>
  <si>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</si>
  <si>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</si>
  <si>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</si>
  <si>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</si>
  <si>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</si>
  <si>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</si>
  <si>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</si>
  <si>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</si>
  <si>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</si>
  <si>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</si>
  <si>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</si>
  <si>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</si>
  <si>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</si>
  <si>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</si>
  <si>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</si>
  <si>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</si>
  <si>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</si>
  <si>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</si>
  <si>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</si>
  <si>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</si>
  <si>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</si>
  <si>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</si>
  <si>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</si>
  <si>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</si>
  <si>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</si>
  <si>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</si>
  <si>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</si>
  <si>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</si>
  <si>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</si>
  <si>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</si>
  <si>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</si>
  <si>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</si>
  <si>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</si>
  <si>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</si>
  <si>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</si>
  <si>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</si>
  <si>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</si>
  <si>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</si>
  <si>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</si>
  <si>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</si>
  <si>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</si>
  <si>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</si>
  <si>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</si>
  <si>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</si>
  <si>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</si>
  <si>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</si>
  <si>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</si>
  <si>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</si>
  <si>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</si>
  <si>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</si>
  <si>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</si>
  <si>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</si>
  <si>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</si>
  <si>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</si>
  <si>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</si>
  <si>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</si>
  <si>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</si>
  <si>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</si>
  <si>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</si>
  <si>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</si>
  <si>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</si>
  <si>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</si>
  <si>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</si>
  <si>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</si>
  <si>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</si>
  <si>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</si>
  <si>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</si>
  <si>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</si>
  <si>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</si>
  <si>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</si>
  <si>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</si>
  <si>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</si>
  <si>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</si>
  <si>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</si>
  <si>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</si>
  <si>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</si>
  <si>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</si>
  <si>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</si>
  <si>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</si>
  <si>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</si>
  <si>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</si>
  <si>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</si>
  <si>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</si>
  <si>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</si>
  <si>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</si>
  <si>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</si>
  <si>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</si>
  <si>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</si>
  <si>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</si>
  <si>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</si>
  <si>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</si>
  <si>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</si>
  <si>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</si>
  <si>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</si>
  <si>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</si>
  <si>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</si>
  <si>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</si>
  <si>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</si>
  <si>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</si>
  <si>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</si>
  <si>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</si>
  <si>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</si>
  <si>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</si>
  <si>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</si>
  <si>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</si>
  <si>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</si>
  <si>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</si>
  <si>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</si>
  <si>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</si>
  <si>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</si>
  <si>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</si>
  <si>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</si>
  <si>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</si>
  <si>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</si>
  <si>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</si>
  <si>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</si>
  <si>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</si>
  <si>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</si>
  <si>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</si>
  <si>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</si>
  <si>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</si>
  <si>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</si>
  <si>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</si>
  <si>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</si>
  <si>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</si>
  <si>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</si>
  <si>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</si>
  <si>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</si>
  <si>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</si>
  <si>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</si>
  <si>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</si>
  <si>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</si>
  <si>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</si>
  <si>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</si>
  <si>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</si>
  <si>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</si>
  <si>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</si>
  <si>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</si>
  <si>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</si>
  <si>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</si>
  <si>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</si>
  <si>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</si>
  <si>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</si>
  <si>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</si>
  <si>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</si>
  <si>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</si>
  <si>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</si>
  <si>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</si>
  <si>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</si>
  <si>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</si>
  <si>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</si>
  <si>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</si>
  <si>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</si>
  <si>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</si>
  <si>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</si>
  <si>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</si>
  <si>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</si>
  <si>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</si>
  <si>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</si>
  <si>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</si>
  <si>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</si>
  <si>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</si>
  <si>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</si>
  <si>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</si>
  <si>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</si>
  <si>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</si>
  <si>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</si>
  <si>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</si>
  <si>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</si>
  <si>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</si>
  <si>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</si>
  <si>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</si>
  <si>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</si>
  <si>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</si>
  <si>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</si>
  <si>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</si>
  <si>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</si>
  <si>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</si>
  <si>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</si>
  <si>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</si>
  <si>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</si>
  <si>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</si>
  <si>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</si>
  <si>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</si>
  <si>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</si>
  <si>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</si>
  <si>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</si>
  <si>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</si>
  <si>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</si>
  <si>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</si>
  <si>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</si>
  <si>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</si>
  <si>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</si>
  <si>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</si>
  <si>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</si>
  <si>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</si>
  <si>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</si>
  <si>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</si>
  <si>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</si>
  <si>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</si>
  <si>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</si>
  <si>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</si>
  <si>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</si>
  <si>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</si>
  <si>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</si>
  <si>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</si>
  <si>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</si>
  <si>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</si>
  <si>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</si>
  <si>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</si>
  <si>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</si>
  <si>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</si>
  <si>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</si>
  <si>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</si>
  <si>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</si>
  <si>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</si>
  <si>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</si>
  <si>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</si>
  <si>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</si>
  <si>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</si>
  <si>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</si>
  <si>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</si>
  <si>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</si>
  <si>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</si>
  <si>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</si>
  <si>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</si>
  <si>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</si>
  <si>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</si>
  <si>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</si>
  <si>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</si>
  <si>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</si>
  <si>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</si>
  <si>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</si>
  <si>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</si>
  <si>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</si>
  <si>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</si>
  <si>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</si>
  <si>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</si>
  <si>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</si>
  <si>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</si>
  <si>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</si>
  <si>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</si>
  <si>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</si>
  <si>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</si>
  <si>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</si>
  <si>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</si>
  <si>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</si>
  <si>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</si>
  <si>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</si>
  <si>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</si>
  <si>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</si>
  <si>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</si>
  <si>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</si>
  <si>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</si>
  <si>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</si>
  <si>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</si>
  <si>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</si>
  <si>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</si>
  <si>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</si>
  <si>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</si>
  <si>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</si>
  <si>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</si>
  <si>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</si>
  <si>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</si>
  <si>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</si>
  <si>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</si>
  <si>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</si>
  <si>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</si>
  <si>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</si>
  <si>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</si>
  <si>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</si>
  <si>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</si>
  <si>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</si>
  <si>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</si>
  <si>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</si>
  <si>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</si>
  <si>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</si>
  <si>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</si>
  <si>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</si>
  <si>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</si>
  <si>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</si>
  <si>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</si>
  <si>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</si>
  <si>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</si>
  <si>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</si>
  <si>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</si>
  <si>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</si>
  <si>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</si>
  <si>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</si>
  <si>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</si>
  <si>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</si>
  <si>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</si>
  <si>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</si>
  <si>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</si>
  <si>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</si>
  <si>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</si>
  <si>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</si>
  <si>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</si>
  <si>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</si>
  <si>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</si>
  <si>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</si>
  <si>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</si>
  <si>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</si>
  <si>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</si>
  <si>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</si>
  <si>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</si>
  <si>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</si>
  <si>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</si>
  <si>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</si>
  <si>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</si>
  <si>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</si>
  <si>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</si>
  <si>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</si>
  <si>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</si>
  <si>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</si>
  <si>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</si>
  <si>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</si>
  <si>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</si>
  <si>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</si>
  <si>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</si>
  <si>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</si>
  <si>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</si>
  <si>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</si>
  <si>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</si>
  <si>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</si>
  <si>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</si>
  <si>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</si>
  <si>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</si>
  <si>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</si>
  <si>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</si>
  <si>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</si>
  <si>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</si>
  <si>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</si>
  <si>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</si>
  <si>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</si>
  <si>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</si>
  <si>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</si>
  <si>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</si>
  <si>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</si>
  <si>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</si>
  <si>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</si>
  <si>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</si>
  <si>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</si>
  <si>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</si>
  <si>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</si>
  <si>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</si>
  <si>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</si>
  <si>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</si>
  <si>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</si>
  <si>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</si>
  <si>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</si>
  <si>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</si>
  <si>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</si>
  <si>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</si>
  <si>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</si>
  <si>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</si>
  <si>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</si>
  <si>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</si>
  <si>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</si>
  <si>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</si>
  <si>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</si>
  <si>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</si>
  <si>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</si>
  <si>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</si>
  <si>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</si>
  <si>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</si>
  <si>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</si>
  <si>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</si>
  <si>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</si>
  <si>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</si>
  <si>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</si>
  <si>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</si>
  <si>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</si>
  <si>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</si>
  <si>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</si>
  <si>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</si>
  <si>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</si>
  <si>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</si>
  <si>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</si>
  <si>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</si>
  <si>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</si>
  <si>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</si>
  <si>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</si>
  <si>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</si>
  <si>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</si>
  <si>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</si>
  <si>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</si>
  <si>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</si>
  <si>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</si>
  <si>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</si>
  <si>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</si>
  <si>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</si>
  <si>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</si>
  <si>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</si>
  <si>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</si>
  <si>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</si>
  <si>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</si>
  <si>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</si>
  <si>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</si>
  <si>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</si>
  <si>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</si>
  <si>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</si>
  <si>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</si>
  <si>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</si>
  <si>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</si>
  <si>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</si>
  <si>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</si>
  <si>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</si>
  <si>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</si>
  <si>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</si>
  <si>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</si>
  <si>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</si>
  <si>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</si>
  <si>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</si>
  <si>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</si>
  <si>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</si>
  <si>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</si>
  <si>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</si>
  <si>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</si>
  <si>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</si>
  <si>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</si>
  <si>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</si>
  <si>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</si>
  <si>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</si>
  <si>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</si>
  <si>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</si>
  <si>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</si>
  <si>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</si>
  <si>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</si>
  <si>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</si>
  <si>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</si>
  <si>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</si>
  <si>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</si>
  <si>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</si>
  <si>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</si>
  <si>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</si>
  <si>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</si>
  <si>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</si>
  <si>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</si>
  <si>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</si>
  <si>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</si>
  <si>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</si>
  <si>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</si>
  <si>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</si>
  <si>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</si>
  <si>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</si>
  <si>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</si>
  <si>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</si>
  <si>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</si>
  <si>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</si>
  <si>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</si>
  <si>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</si>
  <si>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</si>
  <si>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</si>
  <si>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</si>
  <si>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</si>
  <si>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</si>
  <si>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</si>
  <si>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</si>
  <si>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</si>
  <si>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</si>
  <si>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</si>
  <si>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</si>
  <si>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</si>
  <si>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</si>
  <si>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</si>
  <si>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</si>
  <si>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</si>
  <si>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</si>
  <si>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</si>
  <si>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</si>
  <si>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</si>
  <si>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</si>
  <si>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</si>
  <si>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</si>
  <si>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</si>
  <si>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</si>
  <si>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</si>
  <si>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</si>
  <si>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</si>
  <si>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</si>
  <si>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</si>
  <si>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</si>
  <si>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</si>
  <si>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</si>
  <si>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</si>
  <si>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</si>
  <si>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</si>
  <si>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</si>
  <si>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</si>
  <si>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</si>
  <si>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</si>
  <si>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</si>
  <si>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</si>
  <si>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</si>
  <si>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</si>
  <si>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</si>
  <si>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</si>
  <si>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</si>
  <si>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</si>
  <si>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</si>
  <si>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</si>
  <si>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</si>
  <si>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</si>
  <si>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</si>
  <si>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</si>
  <si>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</si>
  <si>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</si>
  <si>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</si>
  <si>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</si>
  <si>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</si>
  <si>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</si>
  <si>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</si>
  <si>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</si>
  <si>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</si>
  <si>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</si>
  <si>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</si>
  <si>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</si>
  <si>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</si>
  <si>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</si>
  <si>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</si>
  <si>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</si>
  <si>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</si>
  <si>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</si>
  <si>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</si>
  <si>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</si>
  <si>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</si>
  <si>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</si>
  <si>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</si>
  <si>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</si>
  <si>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</si>
  <si>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</si>
  <si>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</si>
  <si>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</si>
  <si>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</si>
  <si>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</si>
  <si>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</si>
  <si>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</si>
  <si>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</si>
  <si>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</si>
  <si>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</si>
  <si>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</si>
  <si>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</si>
  <si>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</si>
  <si>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</si>
  <si>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</si>
  <si>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</si>
  <si>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</si>
  <si>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</si>
  <si>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</si>
  <si>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</si>
  <si>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</si>
  <si>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</si>
  <si>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</si>
  <si>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</si>
  <si>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</si>
  <si>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</si>
  <si>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</si>
  <si>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</si>
  <si>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</si>
  <si>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</si>
  <si>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</si>
  <si>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</si>
  <si>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</si>
  <si>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</si>
  <si>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</si>
  <si>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</si>
  <si>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</si>
  <si>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</si>
  <si>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</si>
  <si>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</si>
  <si>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</si>
  <si>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</si>
  <si>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</si>
  <si>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</si>
  <si>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</si>
  <si>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</si>
  <si>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</si>
  <si>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</si>
  <si>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</si>
  <si>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</si>
  <si>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</si>
  <si>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</si>
  <si>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</si>
  <si>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</si>
  <si>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</si>
  <si>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</si>
  <si>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</si>
  <si>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</si>
  <si>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</si>
  <si>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</si>
  <si>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</si>
  <si>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</si>
  <si>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</si>
  <si>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</si>
  <si>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</si>
  <si>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</si>
  <si>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</si>
  <si>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</si>
  <si>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</si>
  <si>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</si>
  <si>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</si>
  <si>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</si>
  <si>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</si>
  <si>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</si>
  <si>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</si>
  <si>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</si>
  <si>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</si>
  <si>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</si>
  <si>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</si>
  <si>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</si>
  <si>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</si>
  <si>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</si>
  <si>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</si>
  <si>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</si>
  <si>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</si>
  <si>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</si>
  <si>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</si>
  <si>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</si>
  <si>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</si>
  <si>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</si>
  <si>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</si>
  <si>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</si>
  <si>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</si>
  <si>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</si>
  <si>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</si>
  <si>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</si>
  <si>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</si>
  <si>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</si>
  <si>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</si>
  <si>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</si>
  <si>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</si>
  <si>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</si>
  <si>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</si>
  <si>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</si>
  <si>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</si>
  <si>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</si>
  <si>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</si>
  <si>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</si>
  <si>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</si>
  <si>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</si>
  <si>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</si>
  <si>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</si>
  <si>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</si>
  <si>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</si>
  <si>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</si>
  <si>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</si>
  <si>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</si>
  <si>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</si>
  <si>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</si>
  <si>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</si>
  <si>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</si>
  <si>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</si>
  <si>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</si>
  <si>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</si>
  <si>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</si>
  <si>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</si>
  <si>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</si>
  <si>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</si>
  <si>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</si>
  <si>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</si>
  <si>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</si>
  <si>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</si>
  <si>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</si>
  <si>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</si>
  <si>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</si>
  <si>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</si>
  <si>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</si>
  <si>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</si>
  <si>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</si>
  <si>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</si>
  <si>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</si>
  <si>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</si>
  <si>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</si>
  <si>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</si>
  <si>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</si>
  <si>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</si>
  <si>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</si>
  <si>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</si>
  <si>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</si>
  <si>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</si>
  <si>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</si>
  <si>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</si>
  <si>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</si>
  <si>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</si>
  <si>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</si>
  <si>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</si>
  <si>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</si>
  <si>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</si>
  <si>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</si>
  <si>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</si>
  <si>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</si>
  <si>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</si>
  <si>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</si>
  <si>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</si>
  <si>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</si>
  <si>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</si>
  <si>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</si>
  <si>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</si>
  <si>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</si>
  <si>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</si>
  <si>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</si>
  <si>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</si>
  <si>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</si>
  <si>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</si>
  <si>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</si>
  <si>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</si>
  <si>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</si>
  <si>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</si>
  <si>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</si>
  <si>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</si>
  <si>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</si>
  <si>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</si>
  <si>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</si>
  <si>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</si>
  <si>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</si>
  <si>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</si>
  <si>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</si>
  <si>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</si>
  <si>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</si>
  <si>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</si>
  <si>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</si>
  <si>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</si>
  <si>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</si>
  <si>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</si>
  <si>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</si>
  <si>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</si>
  <si>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</si>
  <si>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</si>
  <si>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</si>
  <si>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</si>
  <si>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</si>
  <si>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</si>
  <si>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</si>
  <si>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</si>
  <si>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</si>
  <si>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</si>
  <si>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</si>
  <si>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</si>
  <si>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</si>
  <si>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</si>
  <si>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</si>
  <si>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</si>
  <si>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</si>
  <si>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</si>
  <si>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</si>
  <si>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</si>
  <si>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</si>
  <si>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</si>
  <si>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</si>
  <si>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</si>
  <si>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</si>
  <si>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</si>
  <si>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</si>
  <si>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</si>
  <si>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</si>
  <si>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</si>
  <si>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</si>
  <si>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</si>
  <si>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</si>
  <si>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</si>
  <si>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</si>
  <si>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</si>
  <si>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</si>
  <si>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</si>
  <si>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</si>
  <si>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</si>
  <si>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</si>
  <si>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</si>
  <si>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</si>
  <si>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</si>
  <si>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</si>
  <si>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</si>
  <si>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</si>
  <si>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</si>
  <si>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</si>
  <si>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</si>
  <si>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</si>
  <si>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</si>
  <si>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</si>
  <si>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</si>
  <si>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</si>
  <si>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</si>
  <si>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</si>
  <si>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</si>
  <si>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</si>
  <si>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</si>
  <si>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</si>
  <si>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</si>
  <si>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</si>
  <si>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</si>
  <si>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</si>
  <si>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</si>
  <si>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</si>
  <si>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</si>
  <si>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</si>
  <si>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</si>
  <si>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</si>
  <si>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</si>
  <si>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</si>
  <si>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</si>
  <si>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</si>
  <si>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</si>
  <si>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</si>
  <si>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</si>
  <si>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</si>
  <si>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</si>
  <si>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</si>
  <si>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</si>
  <si>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</si>
  <si>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</si>
  <si>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</si>
  <si>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</si>
  <si>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</si>
  <si>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</si>
  <si>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</si>
  <si>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</si>
  <si>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</si>
  <si>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</si>
  <si>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</si>
  <si>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</si>
  <si>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</si>
  <si>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</si>
  <si>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</si>
  <si>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</si>
  <si>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</si>
  <si>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</si>
  <si>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</si>
  <si>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</si>
  <si>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</si>
  <si>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</si>
  <si>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</si>
  <si>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</si>
  <si>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</si>
  <si>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</si>
  <si>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</si>
  <si>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</si>
  <si>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</si>
  <si>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</si>
  <si>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</si>
  <si>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</si>
  <si>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</si>
  <si>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</si>
  <si>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</si>
  <si>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</si>
  <si>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</si>
  <si>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</si>
  <si>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</si>
  <si>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</si>
  <si>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</si>
  <si>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</si>
  <si>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</si>
  <si>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</si>
  <si>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</si>
  <si>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</si>
  <si>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</si>
  <si>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</si>
  <si>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</si>
  <si>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</si>
  <si>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</si>
  <si>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</si>
  <si>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</si>
  <si>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</si>
  <si>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</si>
  <si>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</si>
  <si>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</si>
  <si>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</si>
  <si>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</si>
  <si>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</si>
  <si>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</si>
  <si>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</si>
  <si>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</si>
  <si>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</si>
  <si>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</si>
  <si>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</si>
  <si>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</si>
  <si>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</si>
  <si>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</si>
  <si>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</si>
  <si>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</si>
  <si>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</si>
  <si>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</si>
  <si>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</si>
  <si>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</si>
  <si>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</si>
  <si>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</si>
  <si>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</si>
  <si>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</si>
  <si>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</si>
  <si>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</si>
  <si>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</si>
  <si>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</si>
  <si>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</si>
  <si>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</si>
  <si>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</si>
  <si>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</si>
  <si>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</si>
  <si>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</si>
  <si>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</si>
  <si>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</si>
  <si>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</si>
  <si>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</si>
  <si>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</si>
  <si>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</si>
  <si>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</si>
  <si>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</si>
  <si>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</si>
  <si>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</si>
  <si>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</si>
  <si>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</si>
  <si>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</si>
  <si>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</si>
  <si>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</si>
  <si>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</si>
  <si>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</si>
  <si>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</si>
  <si>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</si>
  <si>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</si>
  <si>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</si>
  <si>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</si>
  <si>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</si>
  <si>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</si>
  <si>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</si>
  <si>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</si>
  <si>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</si>
  <si>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</si>
  <si>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</si>
  <si>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</si>
  <si>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</si>
  <si>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</si>
  <si>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</si>
  <si>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</si>
  <si>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</si>
  <si>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</si>
  <si>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</si>
  <si>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</si>
  <si>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</si>
  <si>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</si>
  <si>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</si>
  <si>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</si>
  <si>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</si>
  <si>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</si>
  <si>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</si>
  <si>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</si>
  <si>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</si>
  <si>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</si>
  <si>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</si>
  <si>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</si>
  <si>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</si>
  <si>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</si>
  <si>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</si>
  <si>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</si>
  <si>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</si>
  <si>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</si>
  <si>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</si>
  <si>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</si>
  <si>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</si>
  <si>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</si>
  <si>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</si>
  <si>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</si>
  <si>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</si>
  <si>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</si>
  <si>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</si>
  <si>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</si>
  <si>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</si>
  <si>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</si>
  <si>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</si>
  <si>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</si>
  <si>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</si>
  <si>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</si>
  <si>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</si>
  <si>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</si>
  <si>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</si>
  <si>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</si>
  <si>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</si>
  <si>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</si>
  <si>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</si>
  <si>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</si>
  <si>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</si>
  <si>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</si>
  <si>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</si>
  <si>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</si>
  <si>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</si>
  <si>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</si>
  <si>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</si>
  <si>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</si>
  <si>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</si>
  <si>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</si>
  <si>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</si>
  <si>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</si>
  <si>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</si>
  <si>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</si>
  <si>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</si>
  <si>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</si>
  <si>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</si>
  <si>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</si>
  <si>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</si>
  <si>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</si>
  <si>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</si>
  <si>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</si>
  <si>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</si>
  <si>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</si>
  <si>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</si>
  <si>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</si>
  <si>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</si>
  <si>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</si>
  <si>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</si>
  <si>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</si>
  <si>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</si>
  <si>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</si>
  <si>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</si>
  <si>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</si>
  <si>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</si>
  <si>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</si>
  <si>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</si>
  <si>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</si>
  <si>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</si>
  <si>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</si>
  <si>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</si>
  <si>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</si>
  <si>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</si>
  <si>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</si>
  <si>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</si>
  <si>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</si>
  <si>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</si>
  <si>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</si>
  <si>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</si>
  <si>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</si>
  <si>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</si>
  <si>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</si>
  <si>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</si>
  <si>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</si>
  <si>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</si>
  <si>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</si>
  <si>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</si>
  <si>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</si>
  <si>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</si>
  <si>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</si>
  <si>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</si>
  <si>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</si>
  <si>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</si>
  <si>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</si>
  <si>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</si>
  <si>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</si>
  <si>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</si>
  <si>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</si>
  <si>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</si>
  <si>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</si>
  <si>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</si>
  <si>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</si>
  <si>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</si>
  <si>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</si>
  <si>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</si>
  <si>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</si>
  <si>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</si>
  <si>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</si>
  <si>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</si>
  <si>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</si>
  <si>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</si>
  <si>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</si>
  <si>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</si>
  <si>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</si>
  <si>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</si>
  <si>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</si>
  <si>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</si>
  <si>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</si>
  <si>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</si>
  <si>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</si>
  <si>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</si>
  <si>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</si>
  <si>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</si>
  <si>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</si>
  <si>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</si>
  <si>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</si>
  <si>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</si>
  <si>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</si>
  <si>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</si>
  <si>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</si>
  <si>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</si>
  <si>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</si>
  <si>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</si>
  <si>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</si>
  <si>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</si>
  <si>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</si>
  <si>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</si>
  <si>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</si>
  <si>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</si>
  <si>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</si>
  <si>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</si>
  <si>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</si>
  <si>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</si>
  <si>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</si>
  <si>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</si>
  <si>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</si>
  <si>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</si>
  <si>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</si>
  <si>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</si>
  <si>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</si>
  <si>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</si>
  <si>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</si>
  <si>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</si>
  <si>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</si>
  <si>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</si>
  <si>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</si>
  <si>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</si>
  <si>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</si>
  <si>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</si>
  <si>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</si>
  <si>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</si>
  <si>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</si>
  <si>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</si>
  <si>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</si>
  <si>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</si>
  <si>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</si>
  <si>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</si>
  <si>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</si>
  <si>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</si>
  <si>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</si>
  <si>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</si>
  <si>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</si>
  <si>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</si>
  <si>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</si>
  <si>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</si>
  <si>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</si>
  <si>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</si>
  <si>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</si>
  <si>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</si>
  <si>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</si>
  <si>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</si>
  <si>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</si>
  <si>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</si>
  <si>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</si>
  <si>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</si>
  <si>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</si>
  <si>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</si>
  <si>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</si>
  <si>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</si>
  <si>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</si>
  <si>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</si>
  <si>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</si>
  <si>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</si>
  <si>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</si>
  <si>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</si>
  <si>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</si>
  <si>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</si>
  <si>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</si>
  <si>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</si>
  <si>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</si>
  <si>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</si>
  <si>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</si>
  <si>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</si>
  <si>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</si>
  <si>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</si>
  <si>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</si>
  <si>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</si>
  <si>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</si>
  <si>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</si>
  <si>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</si>
  <si>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</si>
  <si>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</si>
  <si>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</si>
  <si>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</si>
  <si>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</si>
  <si>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</si>
  <si>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</si>
  <si>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</si>
  <si>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</si>
  <si>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</si>
  <si>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</si>
  <si>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</si>
  <si>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</si>
  <si>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</si>
  <si>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</si>
  <si>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</si>
  <si>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</si>
  <si>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</si>
  <si>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</si>
  <si>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</si>
  <si>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</si>
  <si>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</si>
  <si>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</si>
  <si>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</si>
  <si>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</si>
  <si>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</si>
  <si>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</si>
  <si>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</si>
  <si>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</si>
  <si>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</si>
  <si>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</si>
  <si>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</si>
  <si>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</si>
  <si>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</si>
  <si>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</si>
  <si>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</si>
  <si>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</si>
  <si>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</si>
  <si>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</si>
  <si>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</si>
  <si>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</si>
  <si>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</si>
  <si>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</si>
  <si>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</si>
  <si>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</si>
  <si>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</si>
  <si>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</si>
  <si>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</si>
  <si>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</si>
  <si>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</si>
  <si>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</si>
  <si>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</si>
  <si>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</si>
  <si>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</si>
  <si>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</si>
  <si>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</si>
  <si>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</si>
  <si>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</si>
  <si>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</si>
  <si>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</si>
  <si>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</si>
  <si>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</si>
  <si>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</si>
  <si>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</si>
  <si>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</si>
  <si>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</si>
  <si>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</si>
  <si>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</si>
  <si>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</si>
  <si>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</si>
  <si>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</si>
  <si>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</si>
  <si>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</si>
  <si>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</si>
  <si>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</si>
  <si>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</si>
  <si>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</si>
  <si>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</si>
  <si>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</si>
  <si>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</si>
  <si>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</si>
  <si>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</si>
  <si>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</si>
  <si>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</si>
  <si>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</si>
  <si>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</si>
  <si>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</si>
  <si>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</si>
  <si>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</si>
  <si>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</si>
  <si>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</si>
  <si>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</si>
  <si>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</si>
  <si>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</si>
  <si>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</si>
  <si>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</si>
  <si>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</si>
  <si>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</si>
  <si>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</si>
  <si>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</si>
  <si>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</si>
  <si>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</si>
  <si>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</si>
  <si>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</si>
  <si>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</si>
  <si>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</si>
  <si>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</si>
  <si>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</si>
  <si>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</si>
  <si>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</si>
  <si>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</si>
  <si>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</si>
  <si>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</si>
  <si>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</si>
  <si>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</si>
  <si>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</si>
  <si>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</si>
  <si>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</si>
  <si>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</si>
  <si>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</si>
  <si>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</si>
  <si>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</si>
  <si>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</si>
  <si>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</si>
  <si>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</si>
  <si>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</si>
  <si>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</si>
  <si>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</si>
  <si>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</si>
  <si>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</si>
  <si>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</si>
  <si>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</si>
  <si>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</si>
  <si>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</si>
  <si>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</si>
  <si>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</si>
  <si>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</si>
  <si>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</si>
  <si>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</si>
  <si>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</si>
  <si>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</si>
  <si>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</si>
  <si>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</si>
  <si>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</si>
  <si>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</si>
  <si>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</si>
  <si>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</si>
  <si>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</si>
  <si>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</si>
  <si>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</si>
  <si>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</si>
  <si>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</si>
  <si>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</si>
  <si>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</si>
  <si>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</si>
  <si>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</si>
  <si>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</si>
  <si>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</si>
  <si>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</si>
  <si>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</si>
  <si>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</si>
  <si>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</si>
  <si>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</si>
  <si>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</si>
  <si>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</si>
  <si>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</si>
  <si>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</si>
  <si>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</si>
  <si>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</si>
  <si>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</si>
  <si>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</si>
  <si>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</si>
  <si>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</si>
  <si>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</si>
  <si>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</si>
  <si>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</si>
  <si>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</si>
  <si>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</si>
  <si>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</si>
  <si>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</si>
  <si>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</si>
  <si>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</si>
  <si>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</si>
  <si>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</si>
  <si>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</si>
  <si>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</si>
  <si>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</si>
  <si>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</si>
  <si>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</si>
  <si>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</si>
  <si>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</si>
  <si>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</si>
  <si>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</si>
  <si>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</si>
  <si>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</si>
  <si>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</si>
  <si>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</si>
  <si>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</si>
  <si>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</si>
  <si>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</si>
  <si>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</si>
  <si>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</si>
  <si>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</si>
  <si>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</si>
  <si>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</si>
  <si>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</si>
  <si>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</si>
  <si>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</si>
  <si>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</si>
  <si>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</si>
  <si>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</si>
  <si>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</si>
  <si>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</si>
  <si>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</si>
  <si>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</si>
  <si>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</si>
  <si>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</si>
  <si>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</si>
  <si>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</si>
  <si>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</si>
  <si>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</si>
  <si>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</si>
  <si>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</si>
  <si>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</si>
  <si>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</si>
  <si>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</si>
  <si>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</si>
  <si>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</si>
  <si>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</si>
  <si>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</si>
  <si>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</si>
  <si>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</si>
  <si>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</si>
  <si>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</si>
  <si>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</si>
  <si>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</si>
  <si>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</si>
  <si>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</si>
  <si>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</si>
  <si>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</si>
  <si>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</si>
  <si>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</si>
  <si>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</si>
  <si>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</si>
  <si>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</si>
  <si>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</si>
  <si>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</si>
  <si>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</si>
  <si>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</si>
  <si>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</si>
  <si>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</si>
  <si>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</si>
  <si>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</si>
  <si>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</si>
  <si>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</si>
  <si>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</si>
  <si>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</si>
  <si>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</si>
  <si>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</si>
  <si>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</si>
  <si>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</si>
  <si>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</si>
  <si>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</si>
  <si>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</si>
  <si>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</si>
  <si>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</si>
  <si>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</si>
  <si>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</si>
  <si>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</si>
  <si>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</si>
  <si>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</si>
  <si>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</si>
  <si>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</si>
  <si>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</si>
  <si>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</si>
  <si>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</si>
  <si>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</si>
  <si>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</si>
  <si>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</si>
  <si>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</si>
  <si>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</si>
  <si>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</si>
  <si>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</si>
  <si>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</si>
  <si>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</si>
  <si>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</si>
  <si>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</si>
  <si>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</si>
  <si>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</si>
  <si>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</si>
  <si>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</si>
  <si>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</si>
  <si>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</si>
  <si>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</si>
  <si>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</si>
  <si>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</si>
  <si>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</si>
  <si>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</si>
  <si>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</si>
  <si>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</si>
  <si>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</si>
  <si>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</si>
  <si>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</si>
  <si>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</si>
  <si>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</si>
  <si>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</si>
  <si>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</si>
  <si>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</si>
  <si>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</si>
  <si>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</si>
  <si>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</si>
  <si>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</si>
  <si>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</si>
  <si>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</si>
  <si>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</si>
  <si>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</si>
  <si>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</si>
  <si>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</si>
  <si>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</si>
  <si>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</si>
  <si>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</si>
  <si>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</si>
  <si>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</si>
  <si>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</si>
  <si>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</si>
  <si>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</si>
  <si>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</si>
  <si>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</si>
  <si>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</si>
  <si>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</si>
  <si>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</si>
  <si>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</si>
  <si>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</si>
  <si>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</si>
  <si>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</si>
  <si>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</si>
  <si>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</si>
  <si>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</si>
  <si>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</si>
  <si>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</si>
  <si>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</si>
  <si>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</si>
  <si>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</si>
  <si>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</si>
  <si>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</si>
  <si>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</si>
  <si>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</si>
  <si>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</si>
  <si>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</si>
  <si>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</si>
  <si>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</si>
  <si>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</si>
  <si>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</si>
  <si>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</si>
  <si>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</si>
  <si>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</si>
  <si>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</si>
  <si>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</si>
  <si>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</si>
  <si>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</si>
  <si>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</si>
  <si>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</si>
  <si>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</si>
  <si>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</si>
  <si>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</si>
  <si>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</si>
  <si>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</si>
  <si>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</si>
  <si>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</si>
  <si>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</si>
  <si>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</si>
  <si>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</si>
  <si>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</si>
  <si>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</si>
  <si>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</si>
  <si>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</si>
  <si>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</si>
  <si>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</si>
  <si>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</si>
  <si>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</si>
  <si>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</si>
  <si>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</si>
  <si>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</si>
  <si>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</si>
  <si>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</si>
  <si>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</si>
  <si>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</si>
  <si>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</si>
  <si>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</si>
  <si>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</si>
  <si>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</si>
  <si>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</si>
  <si>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</si>
  <si>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</si>
  <si>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</si>
  <si>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</si>
  <si>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</si>
  <si>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</si>
  <si>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</si>
  <si>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</si>
  <si>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</si>
  <si>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</si>
  <si>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</si>
  <si>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</si>
  <si>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</si>
  <si>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</si>
  <si>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</si>
  <si>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</si>
  <si>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</si>
  <si>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</si>
  <si>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</si>
  <si>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</si>
  <si>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</si>
  <si>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</si>
  <si>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</si>
  <si>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</si>
  <si>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</si>
  <si>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</si>
  <si>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</si>
  <si>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</si>
  <si>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</si>
  <si>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</si>
  <si>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</si>
  <si>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</si>
  <si>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</si>
  <si>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</si>
  <si>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</si>
  <si>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</si>
  <si>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</si>
  <si>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</si>
  <si>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</si>
  <si>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</si>
  <si>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</si>
  <si>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</si>
  <si>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</si>
  <si>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</si>
  <si>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</si>
  <si>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</si>
  <si>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</si>
  <si>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</si>
  <si>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</si>
  <si>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</si>
  <si>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</si>
  <si>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</si>
  <si>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</si>
  <si>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</si>
  <si>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</si>
  <si>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</si>
  <si>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</si>
  <si>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</si>
  <si>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</si>
  <si>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</si>
  <si>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</si>
  <si>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</si>
  <si>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</si>
  <si>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</si>
  <si>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</si>
  <si>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</si>
  <si>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</si>
  <si>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</si>
  <si>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</si>
  <si>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</si>
  <si>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</si>
  <si>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</si>
  <si>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</si>
  <si>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</si>
  <si>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</si>
  <si>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</si>
  <si>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</si>
  <si>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</si>
  <si>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</si>
  <si>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</si>
  <si>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</si>
  <si>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</si>
  <si>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</si>
  <si>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</si>
  <si>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</si>
  <si>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</si>
  <si>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</si>
  <si>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</si>
  <si>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</si>
  <si>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</si>
  <si>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</si>
  <si>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</si>
  <si>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</si>
  <si>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</si>
  <si>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</si>
  <si>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</si>
  <si>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</si>
  <si>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</si>
  <si>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</si>
  <si>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</si>
  <si>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</si>
  <si>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</si>
  <si>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</si>
  <si>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</si>
  <si>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</si>
  <si>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</si>
  <si>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</si>
  <si>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</si>
  <si>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</si>
  <si>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</si>
  <si>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</si>
  <si>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</si>
  <si>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</si>
  <si>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</si>
  <si>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</si>
  <si>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</si>
  <si>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</si>
  <si>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</si>
  <si>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</si>
  <si>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</si>
  <si>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</si>
  <si>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</si>
  <si>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</si>
  <si>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</si>
  <si>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</si>
  <si>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</si>
  <si>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</si>
  <si>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</si>
  <si>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</si>
  <si>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</si>
  <si>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</si>
  <si>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</si>
  <si>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</si>
  <si>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</si>
  <si>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</si>
  <si>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</si>
  <si>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</si>
  <si>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</si>
  <si>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</si>
  <si>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</si>
  <si>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</si>
  <si>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</si>
  <si>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</si>
  <si>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</si>
  <si>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</si>
  <si>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</si>
  <si>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</si>
  <si>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</si>
  <si>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</si>
  <si>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</si>
  <si>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</si>
  <si>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</si>
  <si>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</si>
  <si>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</si>
  <si>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</si>
  <si>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</si>
  <si>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</si>
  <si>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</si>
  <si>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</si>
  <si>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</si>
  <si>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</si>
  <si>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</si>
  <si>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</si>
  <si>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</si>
  <si>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</si>
  <si>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</si>
  <si>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</si>
  <si>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</si>
  <si>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</si>
  <si>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</si>
  <si>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</si>
  <si>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</si>
  <si>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</si>
  <si>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</si>
  <si>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</si>
  <si>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</si>
  <si>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</si>
  <si>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</si>
  <si>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</si>
  <si>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</si>
  <si>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</si>
  <si>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</si>
  <si>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</si>
  <si>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</si>
  <si>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</si>
  <si>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</si>
  <si>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</si>
  <si>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</si>
  <si>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</si>
  <si>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</si>
  <si>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</si>
  <si>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</si>
  <si>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</si>
  <si>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</si>
  <si>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</si>
  <si>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</si>
  <si>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</si>
  <si>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</si>
  <si>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</si>
  <si>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</si>
  <si>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</si>
  <si>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</si>
  <si>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</si>
  <si>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</si>
  <si>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</si>
  <si>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</si>
  <si>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</si>
  <si>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</si>
  <si>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</si>
  <si>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</si>
  <si>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</si>
  <si>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</si>
  <si>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</si>
  <si>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</si>
  <si>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</si>
  <si>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</si>
  <si>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</si>
  <si>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</si>
  <si>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</si>
  <si>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</si>
  <si>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</si>
  <si>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</si>
  <si>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</si>
  <si>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</si>
  <si>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</si>
  <si>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</si>
  <si>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</si>
  <si>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</si>
  <si>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</si>
  <si>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</si>
  <si>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</si>
  <si>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</si>
  <si>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</si>
  <si>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</si>
  <si>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</si>
  <si>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</si>
  <si>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</si>
  <si>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</si>
  <si>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</si>
  <si>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</si>
  <si>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</si>
  <si>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</si>
  <si>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</si>
  <si>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</si>
  <si>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</si>
  <si>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</si>
  <si>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</si>
  <si>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</si>
  <si>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</si>
  <si>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</si>
  <si>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</si>
  <si>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</si>
  <si>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</si>
  <si>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</si>
  <si>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</si>
  <si>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</si>
  <si>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</si>
  <si>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</si>
  <si>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</si>
  <si>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</si>
  <si>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</si>
  <si>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</si>
  <si>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</si>
  <si>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</si>
  <si>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</si>
  <si>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</si>
  <si>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</si>
  <si>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</si>
  <si>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</si>
  <si>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</si>
  <si>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</si>
  <si>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</si>
  <si>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</si>
  <si>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</si>
  <si>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</si>
  <si>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</si>
  <si>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</si>
  <si>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</si>
  <si>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</si>
  <si>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</si>
  <si>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</si>
  <si>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</si>
  <si>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</si>
  <si>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</si>
  <si>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</si>
  <si>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</si>
  <si>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</si>
  <si>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</si>
  <si>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</si>
  <si>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</si>
  <si>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</si>
  <si>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</si>
  <si>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</si>
  <si>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</si>
  <si>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</si>
  <si>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</si>
  <si>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</si>
  <si>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</si>
  <si>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</si>
  <si>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</si>
  <si>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</si>
  <si>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</si>
  <si>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</si>
  <si>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</si>
  <si>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</si>
  <si>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</si>
  <si>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</si>
  <si>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</si>
  <si>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</si>
  <si>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</si>
  <si>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</si>
  <si>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</si>
  <si>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</si>
  <si>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</si>
  <si>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</si>
  <si>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</si>
  <si>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</si>
  <si>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</si>
  <si>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</si>
  <si>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</si>
  <si>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</si>
  <si>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</si>
  <si>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</si>
  <si>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</si>
  <si>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</si>
  <si>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</si>
  <si>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</si>
  <si>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</si>
  <si>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</si>
  <si>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</si>
  <si>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</si>
  <si>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</si>
  <si>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</si>
  <si>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</si>
  <si>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</si>
  <si>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</si>
  <si>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</si>
  <si>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</si>
  <si>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</si>
  <si>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</si>
  <si>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</si>
  <si>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</si>
  <si>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</si>
  <si>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</si>
  <si>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</si>
  <si>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</si>
  <si>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</si>
  <si>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</si>
  <si>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</si>
  <si>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</si>
  <si>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</si>
  <si>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</si>
  <si>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</si>
  <si>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</si>
  <si>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</si>
  <si>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</si>
  <si>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</si>
  <si>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</si>
  <si>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</si>
  <si>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</si>
  <si>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</si>
  <si>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</si>
  <si>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</si>
  <si>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</si>
  <si>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</si>
  <si>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</si>
  <si>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</si>
  <si>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</si>
  <si>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</si>
  <si>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</si>
  <si>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</si>
  <si>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</si>
  <si>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</si>
  <si>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</si>
  <si>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</si>
  <si>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</si>
  <si>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</si>
  <si>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</si>
  <si>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</si>
  <si>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</si>
  <si>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</si>
  <si>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</si>
  <si>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</si>
  <si>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</si>
  <si>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</si>
  <si>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</si>
  <si>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</si>
  <si>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</si>
  <si>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</si>
  <si>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</si>
  <si>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</si>
  <si>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</si>
  <si>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</si>
  <si>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</si>
  <si>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</si>
  <si>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</si>
  <si>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</si>
  <si>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</si>
  <si>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</si>
  <si>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</si>
  <si>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</si>
  <si>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</si>
  <si>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</si>
  <si>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</si>
  <si>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</si>
  <si>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</si>
  <si>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</si>
  <si>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</si>
  <si>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</si>
  <si>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</si>
  <si>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</si>
  <si>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</si>
  <si>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</si>
  <si>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</si>
  <si>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</si>
  <si>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</si>
  <si>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</si>
  <si>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</si>
  <si>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</si>
  <si>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</si>
  <si>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</si>
  <si>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</si>
  <si>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</si>
  <si>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</si>
  <si>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</si>
  <si>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</si>
  <si>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</si>
  <si>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</si>
  <si>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</si>
  <si>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</si>
  <si>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</si>
  <si>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</si>
  <si>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</si>
  <si>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</si>
  <si>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</si>
  <si>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</si>
  <si>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</si>
  <si>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</si>
  <si>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</si>
  <si>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</si>
  <si>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</si>
  <si>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</si>
  <si>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</si>
  <si>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</si>
  <si>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</si>
  <si>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</si>
  <si>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</si>
  <si>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</si>
  <si>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</si>
  <si>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</si>
  <si>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</si>
  <si>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</si>
  <si>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</si>
  <si>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</si>
  <si>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</si>
  <si>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</si>
  <si>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</si>
  <si>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</si>
  <si>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</si>
  <si>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</si>
  <si>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</si>
  <si>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</si>
  <si>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</si>
  <si>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</si>
  <si>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</si>
  <si>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</si>
  <si>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</si>
  <si>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</si>
  <si>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</si>
  <si>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</si>
  <si>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</si>
  <si>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</si>
  <si>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</si>
  <si>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</si>
  <si>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</si>
  <si>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</si>
  <si>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</si>
  <si>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</si>
  <si>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</si>
  <si>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</si>
  <si>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</si>
  <si>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</si>
  <si>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</si>
  <si>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</si>
  <si>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</si>
  <si>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</si>
  <si>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</si>
  <si>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</si>
  <si>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</si>
  <si>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</si>
  <si>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</si>
  <si>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</si>
  <si>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</si>
  <si>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</si>
  <si>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</si>
  <si>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</si>
  <si>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</si>
  <si>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</si>
  <si>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</si>
  <si>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</si>
  <si>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</si>
  <si>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</si>
  <si>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</si>
  <si>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</si>
  <si>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</si>
  <si>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</si>
  <si>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</si>
  <si>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</si>
  <si>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</si>
  <si>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</si>
  <si>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</si>
  <si>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</si>
  <si>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</si>
  <si>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</si>
  <si>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</si>
  <si>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</si>
  <si>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</si>
  <si>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</si>
  <si>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</si>
  <si>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</si>
  <si>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</si>
  <si>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</si>
  <si>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</si>
  <si>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</si>
  <si>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</si>
  <si>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</si>
  <si>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</si>
  <si>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</si>
  <si>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</si>
  <si>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</si>
  <si>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</si>
  <si>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</si>
  <si>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</si>
  <si>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</si>
  <si>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</si>
  <si>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</si>
  <si>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</si>
  <si>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</si>
  <si>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</si>
  <si>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</si>
  <si>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</si>
  <si>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</si>
  <si>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</si>
  <si>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</si>
  <si>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</si>
  <si>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</si>
  <si>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</si>
  <si>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</si>
  <si>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</si>
  <si>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</si>
  <si>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</si>
  <si>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</si>
  <si>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</si>
  <si>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</si>
  <si>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</si>
  <si>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</si>
  <si>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</si>
  <si>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</si>
  <si>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</si>
  <si>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</si>
  <si>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</si>
  <si>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</si>
  <si>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</si>
  <si>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</si>
  <si>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</si>
  <si>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</si>
  <si>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</si>
  <si>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</si>
  <si>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</si>
  <si>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</si>
  <si>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</si>
  <si>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</si>
  <si>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</si>
  <si>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</si>
  <si>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</si>
  <si>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</si>
  <si>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</si>
  <si>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</si>
  <si>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</si>
  <si>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</si>
  <si>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</si>
  <si>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</si>
  <si>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</si>
  <si>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</si>
  <si>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</si>
  <si>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</si>
  <si>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</si>
  <si>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</si>
  <si>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</si>
  <si>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</si>
  <si>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</si>
  <si>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</si>
  <si>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</si>
  <si>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</si>
  <si>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</si>
  <si>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</si>
  <si>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</si>
  <si>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</si>
  <si>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</si>
  <si>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</si>
  <si>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</si>
  <si>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</si>
  <si>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</si>
  <si>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</si>
  <si>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</si>
  <si>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</si>
  <si>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</si>
  <si>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</si>
  <si>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</si>
  <si>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</si>
  <si>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</si>
  <si>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</si>
  <si>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</si>
  <si>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</si>
  <si>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</si>
  <si>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</si>
  <si>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</si>
  <si>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</si>
  <si>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</si>
  <si>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</si>
  <si>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</si>
  <si>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</si>
  <si>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</si>
  <si>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</si>
  <si>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</si>
  <si>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</si>
  <si>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</si>
  <si>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</si>
  <si>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</si>
  <si>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</si>
  <si>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</si>
  <si>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</si>
  <si>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</si>
  <si>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</si>
  <si>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</si>
  <si>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</si>
  <si>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</si>
  <si>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</si>
  <si>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</si>
  <si>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</si>
  <si>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</si>
  <si>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</si>
  <si>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</si>
  <si>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</si>
  <si>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</si>
  <si>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</si>
  <si>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</si>
  <si>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</si>
  <si>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</si>
  <si>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</si>
  <si>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</si>
  <si>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</si>
  <si>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</si>
  <si>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</si>
  <si>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</si>
  <si>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</si>
  <si>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</si>
  <si>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</si>
  <si>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</si>
  <si>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</si>
  <si>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</si>
  <si>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</si>
  <si>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</si>
  <si>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</si>
  <si>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</si>
  <si>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</si>
  <si>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</si>
  <si>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</si>
  <si>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</si>
  <si>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</si>
  <si>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</si>
  <si>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</si>
  <si>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</si>
  <si>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</si>
  <si>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</si>
  <si>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</si>
  <si>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</si>
  <si>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</si>
  <si>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</si>
  <si>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</si>
  <si>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</si>
  <si>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</si>
  <si>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</si>
  <si>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</si>
  <si>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</si>
  <si>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</si>
  <si>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</si>
  <si>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</si>
  <si>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</si>
  <si>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</si>
  <si>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</si>
  <si>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</si>
  <si>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</si>
  <si>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</si>
  <si>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</si>
  <si>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</si>
  <si>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</si>
  <si>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</si>
  <si>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</si>
  <si>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</si>
  <si>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</si>
  <si>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</si>
  <si>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</si>
  <si>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</si>
  <si>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</si>
  <si>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</si>
  <si>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</si>
  <si>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</si>
  <si>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</si>
  <si>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</si>
  <si>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</si>
  <si>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</si>
  <si>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</si>
  <si>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</si>
  <si>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</si>
  <si>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</si>
  <si>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</si>
  <si>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</si>
  <si>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</si>
  <si>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</si>
  <si>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</si>
  <si>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</si>
  <si>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</si>
  <si>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</si>
  <si>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</si>
  <si>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</si>
  <si>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</si>
  <si>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</si>
  <si>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</si>
  <si>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</si>
  <si>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</si>
  <si>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</si>
  <si>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</si>
  <si>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</si>
  <si>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</si>
  <si>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</si>
  <si>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</si>
  <si>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</si>
  <si>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</si>
  <si>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</si>
  <si>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</si>
  <si>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</si>
  <si>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</si>
  <si>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</si>
  <si>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</si>
  <si>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</si>
  <si>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</si>
  <si>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</si>
  <si>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</si>
  <si>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</si>
  <si>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</si>
  <si>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</si>
  <si>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</si>
  <si>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</si>
  <si>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</si>
  <si>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</si>
  <si>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</si>
  <si>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</si>
  <si>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</si>
  <si>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</si>
  <si>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</si>
  <si>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</si>
  <si>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</si>
  <si>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</si>
  <si>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</si>
  <si>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</si>
  <si>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</si>
  <si>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</si>
  <si>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</si>
  <si>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</si>
  <si>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</si>
  <si>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</si>
  <si>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</si>
  <si>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</si>
  <si>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</si>
  <si>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</si>
  <si>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</si>
  <si>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</si>
  <si>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</si>
  <si>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</si>
  <si>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</si>
  <si>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</si>
  <si>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</si>
  <si>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</si>
  <si>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</si>
  <si>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</si>
  <si>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</si>
  <si>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</si>
  <si>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</si>
  <si>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</si>
  <si>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</si>
  <si>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</si>
  <si>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</si>
  <si>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</si>
  <si>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</si>
  <si>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</si>
  <si>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</si>
  <si>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</si>
  <si>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</si>
  <si>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</si>
  <si>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</si>
  <si>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</si>
  <si>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</si>
  <si>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</si>
  <si>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</si>
  <si>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</si>
  <si>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</si>
  <si>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</si>
  <si>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</si>
  <si>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</si>
  <si>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</si>
  <si>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</si>
  <si>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</si>
  <si>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</si>
  <si>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</si>
  <si>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</si>
  <si>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</si>
  <si>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</si>
  <si>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</si>
  <si>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</si>
  <si>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</si>
  <si>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</si>
  <si>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</si>
  <si>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</si>
  <si>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</si>
  <si>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</si>
  <si>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</si>
  <si>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</si>
  <si>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</si>
  <si>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</si>
  <si>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</si>
  <si>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</si>
  <si>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</si>
  <si>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</si>
  <si>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</si>
  <si>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</si>
  <si>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</si>
  <si>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</si>
  <si>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</si>
  <si>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</si>
  <si>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</si>
  <si>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</si>
  <si>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</si>
  <si>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</si>
  <si>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</si>
  <si>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</si>
  <si>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</si>
  <si>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</si>
  <si>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</si>
  <si>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</si>
  <si>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</si>
  <si>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</si>
  <si>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</si>
  <si>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</si>
  <si>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</si>
  <si>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</si>
  <si>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</si>
  <si>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</si>
  <si>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</si>
  <si>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</si>
  <si>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</si>
  <si>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</si>
  <si>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</si>
  <si>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</si>
  <si>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</si>
  <si>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</si>
  <si>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</si>
  <si>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</si>
  <si>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</si>
  <si>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</si>
  <si>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</si>
  <si>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</si>
  <si>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</si>
  <si>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</si>
  <si>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</si>
  <si>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</si>
  <si>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</si>
  <si>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</si>
  <si>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</si>
  <si>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</si>
  <si>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</si>
  <si>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</si>
  <si>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</si>
  <si>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</si>
  <si>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</si>
  <si>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</si>
  <si>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</si>
  <si>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</si>
  <si>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</si>
  <si>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</si>
  <si>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</si>
  <si>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</si>
  <si>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</si>
  <si>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</si>
  <si>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</si>
  <si>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</si>
  <si>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</si>
  <si>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</si>
  <si>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</si>
  <si>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</si>
  <si>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</si>
  <si>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</si>
  <si>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</si>
  <si>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</si>
  <si>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</si>
  <si>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</si>
  <si>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</si>
  <si>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</si>
  <si>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</si>
  <si>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</si>
  <si>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</si>
  <si>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</si>
  <si>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</si>
  <si>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</si>
  <si>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</si>
  <si>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</si>
  <si>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</si>
  <si>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</si>
  <si>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</si>
  <si>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</si>
  <si>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</si>
  <si>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</si>
  <si>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</si>
  <si>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</si>
  <si>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</si>
  <si>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</si>
  <si>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</si>
  <si>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</si>
  <si>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</si>
  <si>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</si>
  <si>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</si>
  <si>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</si>
  <si>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</si>
  <si>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</si>
  <si>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</si>
  <si>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</si>
  <si>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</si>
  <si>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</si>
  <si>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</si>
  <si>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</si>
  <si>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</si>
  <si>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</si>
  <si>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</si>
  <si>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</si>
  <si>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</si>
  <si>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</si>
  <si>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</si>
  <si>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</si>
  <si>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</si>
  <si>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</si>
  <si>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</si>
  <si>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</si>
  <si>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</si>
  <si>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</si>
  <si>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</si>
  <si>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</si>
  <si>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</si>
  <si>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</si>
  <si>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</si>
  <si>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</si>
  <si>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</si>
  <si>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</si>
  <si>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</si>
  <si>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</si>
  <si>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</si>
  <si>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</si>
  <si>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</si>
  <si>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</si>
  <si>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</si>
  <si>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</si>
  <si>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</si>
  <si>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</si>
  <si>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</si>
  <si>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</si>
  <si>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</si>
  <si>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</si>
  <si>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</si>
  <si>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</si>
  <si>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</si>
  <si>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</si>
  <si>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</si>
  <si>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</si>
  <si>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</si>
  <si>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</si>
  <si>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</si>
  <si>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</si>
  <si>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</si>
  <si>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</si>
  <si>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</si>
  <si>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</si>
  <si>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</si>
  <si>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</si>
  <si>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</si>
  <si>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</si>
  <si>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</si>
  <si>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</si>
  <si>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</si>
  <si>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</si>
  <si>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</si>
  <si>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</si>
  <si>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</si>
  <si>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</si>
  <si>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</si>
  <si>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</si>
  <si>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</si>
  <si>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</si>
  <si>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</si>
  <si>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</si>
  <si>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</si>
  <si>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</si>
  <si>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</si>
  <si>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</si>
  <si>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</si>
  <si>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</si>
  <si>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</si>
  <si>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</si>
  <si>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</si>
  <si>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</si>
  <si>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</si>
  <si>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</si>
  <si>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</si>
  <si>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</si>
  <si>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</si>
  <si>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</si>
  <si>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</si>
  <si>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</si>
  <si>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</si>
  <si>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</si>
  <si>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</si>
  <si>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</si>
  <si>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</si>
  <si>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</si>
  <si>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</si>
  <si>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</si>
  <si>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</si>
  <si>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</si>
  <si>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</si>
  <si>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</si>
  <si>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</si>
  <si>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</si>
  <si>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</si>
  <si>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</si>
  <si>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</si>
  <si>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</si>
  <si>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</si>
  <si>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</si>
  <si>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</si>
  <si>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</si>
  <si>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</si>
  <si>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</si>
  <si>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</si>
  <si>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</si>
  <si>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</si>
  <si>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</si>
  <si>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</si>
  <si>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</si>
  <si>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</si>
  <si>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</si>
  <si>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</si>
  <si>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</si>
  <si>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</si>
  <si>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</si>
  <si>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</si>
  <si>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</si>
  <si>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</si>
  <si>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</si>
  <si>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</si>
  <si>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</si>
  <si>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</si>
  <si>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</si>
  <si>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</si>
  <si>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</si>
  <si>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</si>
  <si>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</si>
  <si>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</si>
  <si>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</si>
  <si>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</si>
  <si>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</si>
  <si>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</si>
  <si>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</si>
  <si>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</si>
  <si>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</si>
  <si>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</si>
  <si>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</si>
  <si>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</si>
  <si>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</si>
  <si>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</si>
  <si>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</si>
  <si>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</si>
  <si>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</si>
  <si>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</si>
  <si>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</si>
  <si>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</si>
  <si>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</si>
  <si>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</si>
  <si>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</si>
  <si>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</si>
  <si>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</si>
  <si>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</si>
  <si>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</si>
  <si>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</si>
  <si>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</si>
  <si>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</si>
  <si>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</si>
  <si>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</si>
  <si>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</si>
  <si>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</si>
  <si>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</si>
  <si>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</si>
  <si>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</si>
  <si>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</si>
  <si>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</si>
  <si>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</si>
  <si>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</si>
  <si>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</si>
  <si>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</si>
  <si>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</si>
  <si>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</si>
  <si>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</si>
  <si>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</si>
  <si>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</si>
  <si>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</si>
  <si>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</si>
  <si>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</si>
  <si>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</si>
  <si>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</si>
  <si>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</si>
  <si>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</si>
  <si>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</si>
  <si>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</si>
  <si>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</si>
  <si>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</si>
  <si>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</si>
  <si>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</si>
  <si>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</si>
  <si>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</si>
  <si>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</si>
  <si>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</si>
  <si>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</si>
  <si>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</si>
  <si>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</si>
  <si>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</si>
  <si>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</si>
  <si>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</si>
  <si>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</si>
  <si>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</si>
  <si>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</si>
  <si>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</si>
  <si>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</si>
  <si>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</si>
  <si>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</si>
  <si>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</si>
  <si>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</si>
  <si>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</si>
  <si>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</si>
  <si>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</si>
  <si>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</si>
  <si>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</si>
  <si>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</si>
  <si>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</si>
  <si>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</si>
  <si>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</si>
  <si>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</si>
  <si>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</si>
  <si>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</si>
  <si>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</si>
  <si>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</si>
  <si>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</si>
  <si>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</si>
  <si>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</si>
  <si>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</si>
  <si>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</si>
  <si>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</si>
  <si>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</si>
  <si>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</si>
  <si>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</si>
  <si>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</si>
  <si>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</si>
  <si>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</si>
  <si>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</si>
  <si>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</si>
  <si>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</si>
  <si>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</si>
  <si>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</si>
  <si>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</si>
  <si>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</si>
  <si>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</si>
  <si>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</si>
  <si>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</si>
  <si>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</si>
  <si>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</si>
  <si>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</si>
  <si>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</si>
  <si>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</si>
  <si>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</si>
  <si>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</si>
  <si>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</si>
  <si>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</si>
  <si>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</si>
  <si>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</si>
  <si>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</si>
  <si>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</si>
  <si>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</si>
  <si>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</si>
  <si>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</si>
  <si>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</si>
  <si>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</si>
  <si>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</si>
  <si>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</si>
  <si>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</si>
  <si>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</si>
  <si>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</si>
  <si>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</si>
  <si>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</si>
  <si>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</si>
  <si>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</si>
  <si>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</si>
  <si>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</si>
  <si>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</si>
  <si>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</si>
  <si>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</si>
  <si>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</si>
  <si>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</si>
  <si>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</si>
  <si>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</si>
  <si>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</si>
  <si>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</si>
  <si>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</si>
  <si>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</si>
  <si>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</si>
  <si>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</si>
  <si>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</si>
  <si>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</si>
  <si>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</si>
  <si>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</si>
  <si>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</si>
  <si>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</si>
  <si>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</si>
  <si>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</si>
  <si>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</si>
  <si>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</si>
  <si>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</si>
  <si>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</si>
  <si>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</si>
  <si>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</si>
  <si>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</si>
  <si>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</si>
  <si>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</si>
  <si>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</si>
  <si>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</si>
  <si>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</si>
  <si>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</si>
  <si>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</si>
  <si>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</si>
  <si>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</si>
  <si>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</si>
  <si>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</si>
  <si>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</si>
  <si>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</si>
  <si>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</si>
  <si>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</si>
  <si>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</si>
  <si>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</si>
  <si>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</si>
  <si>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</si>
  <si>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</si>
  <si>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</si>
  <si>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</si>
  <si>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</si>
  <si>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</si>
  <si>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</si>
  <si>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</si>
  <si>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</si>
  <si>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</si>
  <si>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</si>
  <si>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</si>
  <si>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</si>
  <si>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</si>
  <si>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</si>
  <si>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</si>
  <si>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</si>
  <si>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</si>
  <si>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</si>
  <si>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</si>
  <si>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</si>
  <si>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</si>
  <si>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</si>
  <si>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</si>
  <si>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</si>
  <si>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</si>
  <si>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</si>
  <si>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</si>
  <si>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</si>
  <si>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</si>
  <si>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</si>
  <si>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</si>
  <si>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</si>
  <si>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</si>
  <si>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</si>
  <si>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</si>
  <si>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</si>
  <si>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</si>
  <si>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</si>
  <si>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</si>
  <si>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</si>
  <si>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</si>
  <si>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</si>
  <si>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</si>
  <si>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</si>
  <si>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</si>
  <si>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</si>
  <si>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</si>
  <si>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</si>
  <si>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</si>
  <si>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</si>
  <si>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</si>
  <si>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</si>
  <si>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</si>
  <si>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</si>
  <si>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</si>
  <si>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</si>
  <si>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</si>
  <si>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</si>
  <si>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</si>
  <si>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</si>
  <si>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</si>
  <si>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</si>
  <si>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</si>
  <si>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</si>
  <si>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</si>
  <si>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</si>
  <si>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</si>
  <si>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</si>
  <si>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</si>
  <si>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</si>
  <si>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</si>
  <si>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</si>
  <si>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</si>
  <si>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</si>
  <si>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</si>
  <si>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</si>
  <si>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</si>
  <si>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</si>
  <si>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</si>
  <si>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</si>
  <si>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</si>
  <si>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</si>
  <si>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</si>
  <si>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</si>
  <si>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</si>
  <si>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</si>
  <si>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</si>
  <si>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</si>
  <si>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</si>
  <si>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</si>
  <si>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</si>
  <si>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</si>
  <si>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</si>
  <si>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</si>
  <si>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</si>
  <si>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</si>
  <si>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</si>
  <si>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</si>
  <si>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</si>
  <si>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</si>
  <si>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</si>
  <si>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</si>
  <si>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</si>
  <si>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</si>
  <si>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</si>
  <si>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</si>
  <si>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</si>
  <si>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</si>
  <si>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</si>
  <si>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</si>
  <si>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</si>
  <si>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</si>
  <si>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</si>
  <si>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</si>
  <si>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</si>
  <si>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</si>
  <si>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</si>
  <si>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</si>
  <si>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</si>
  <si>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</si>
  <si>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</si>
  <si>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</si>
  <si>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</si>
  <si>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</si>
  <si>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</si>
  <si>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</si>
  <si>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</si>
  <si>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</si>
  <si>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</si>
  <si>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</si>
  <si>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</si>
  <si>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</si>
  <si>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</si>
  <si>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</si>
  <si>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</si>
  <si>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</si>
  <si>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</si>
  <si>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</si>
  <si>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</si>
  <si>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</si>
  <si>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</si>
  <si>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</si>
  <si>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</si>
  <si>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</si>
  <si>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</si>
  <si>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</si>
  <si>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</si>
  <si>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</si>
  <si>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</si>
  <si>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</si>
  <si>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</si>
  <si>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</si>
  <si>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</si>
  <si>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</si>
  <si>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</si>
  <si>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</si>
  <si>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</si>
  <si>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</si>
  <si>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</si>
  <si>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</si>
  <si>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</si>
  <si>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</si>
  <si>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</si>
  <si>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</si>
  <si>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</si>
  <si>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</si>
  <si>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</si>
  <si>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</si>
  <si>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</si>
  <si>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</si>
  <si>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</si>
  <si>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</si>
  <si>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</si>
  <si>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</si>
  <si>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</si>
  <si>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</si>
  <si>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</si>
  <si>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</si>
  <si>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</si>
  <si>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</si>
  <si>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</si>
  <si>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</si>
  <si>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</si>
  <si>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</si>
  <si>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</si>
  <si>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</si>
  <si>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</si>
  <si>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</si>
  <si>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</si>
  <si>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</si>
  <si>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</si>
  <si>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</si>
  <si>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</si>
  <si>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</si>
  <si>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</si>
  <si>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</si>
  <si>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</si>
  <si>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</si>
  <si>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</si>
  <si>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</si>
  <si>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</si>
  <si>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</si>
  <si>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</si>
  <si>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</si>
  <si>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</si>
  <si>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</si>
  <si>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</si>
  <si>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</si>
  <si>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</si>
  <si>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</si>
  <si>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</si>
  <si>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</si>
  <si>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</si>
  <si>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</si>
  <si>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</si>
  <si>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</si>
  <si>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</si>
  <si>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</si>
  <si>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</si>
  <si>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</si>
  <si>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</si>
  <si>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</si>
  <si>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</si>
  <si>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</si>
  <si>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</si>
  <si>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</si>
  <si>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</si>
  <si>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</si>
  <si>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</si>
  <si>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</si>
  <si>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</si>
  <si>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</si>
  <si>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</si>
  <si>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</si>
  <si>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</si>
  <si>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</si>
  <si>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</si>
  <si>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</si>
  <si>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</si>
  <si>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</si>
  <si>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</si>
  <si>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</si>
  <si>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</si>
  <si>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</si>
  <si>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</si>
  <si>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</si>
  <si>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</si>
  <si>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</si>
  <si>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</si>
  <si>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</si>
  <si>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</si>
  <si>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</si>
  <si>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</si>
  <si>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</si>
  <si>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</si>
  <si>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</si>
  <si>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</si>
  <si>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</si>
  <si>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</si>
  <si>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</si>
  <si>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</si>
  <si>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</si>
  <si>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</si>
  <si>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</si>
  <si>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</si>
  <si>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</si>
  <si>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</si>
  <si>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</si>
  <si>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</si>
  <si>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</si>
  <si>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</si>
  <si>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</si>
  <si>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</si>
  <si>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</si>
  <si>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</si>
  <si>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</si>
  <si>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</si>
  <si>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</si>
  <si>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</si>
  <si>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</si>
  <si>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</si>
  <si>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</si>
  <si>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</si>
  <si>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</si>
  <si>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</si>
  <si>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</si>
  <si>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</si>
  <si>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</si>
  <si>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</si>
  <si>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</si>
  <si>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</si>
  <si>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</si>
  <si>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</si>
  <si>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</si>
  <si>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</si>
  <si>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</si>
  <si>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</si>
  <si>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</si>
  <si>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</si>
  <si>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</si>
  <si>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</si>
  <si>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</si>
  <si>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</si>
  <si>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</si>
  <si>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</si>
  <si>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</si>
  <si>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</si>
  <si>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</si>
  <si>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</si>
  <si>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</si>
  <si>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</si>
  <si>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</si>
  <si>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</si>
  <si>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</si>
  <si>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</si>
  <si>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</si>
  <si>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</si>
  <si>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</si>
  <si>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</si>
  <si>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</si>
  <si>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</si>
  <si>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</si>
  <si>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</si>
  <si>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</si>
  <si>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</si>
  <si>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</si>
  <si>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</si>
  <si>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</si>
  <si>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</si>
  <si>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</si>
  <si>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</si>
  <si>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</si>
  <si>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</si>
  <si>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</si>
  <si>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</si>
  <si>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</si>
  <si>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</si>
  <si>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</si>
  <si>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</si>
  <si>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</si>
  <si>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</si>
  <si>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</si>
  <si>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</si>
  <si>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</si>
  <si>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</si>
  <si>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</si>
  <si>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</si>
  <si>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</si>
  <si>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</si>
  <si>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</si>
  <si>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</si>
  <si>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</si>
  <si>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</si>
  <si>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</si>
  <si>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</si>
  <si>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</si>
  <si>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</si>
  <si>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</si>
  <si>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</si>
  <si>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</si>
  <si>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</si>
  <si>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</si>
  <si>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</si>
  <si>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</si>
  <si>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</si>
  <si>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</si>
  <si>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</si>
  <si>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</si>
  <si>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</si>
  <si>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</si>
  <si>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</si>
  <si>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</si>
  <si>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</si>
  <si>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</si>
  <si>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</si>
  <si>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</si>
  <si>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</si>
  <si>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</si>
  <si>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</si>
  <si>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</si>
  <si>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</si>
  <si>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</si>
  <si>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</si>
  <si>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</si>
  <si>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</si>
  <si>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</si>
  <si>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</si>
  <si>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</si>
  <si>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</si>
  <si>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</si>
  <si>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</si>
  <si>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</si>
  <si>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</si>
  <si>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</si>
  <si>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</si>
  <si>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</si>
  <si>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</si>
  <si>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</si>
  <si>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</si>
  <si>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</si>
  <si>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</si>
  <si>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</si>
  <si>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</si>
  <si>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</si>
  <si>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</si>
  <si>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</si>
  <si>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</si>
  <si>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</si>
  <si>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</si>
  <si>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</si>
  <si>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</si>
  <si>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</si>
  <si>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</si>
  <si>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</si>
  <si>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</si>
  <si>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</si>
  <si>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</si>
  <si>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</si>
  <si>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</si>
  <si>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</si>
  <si>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</si>
  <si>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</si>
  <si>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</si>
  <si>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</si>
  <si>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</si>
  <si>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</si>
  <si>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</si>
  <si>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</si>
  <si>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</si>
  <si>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</si>
  <si>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</si>
  <si>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</si>
  <si>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</si>
  <si>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</si>
  <si>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</si>
  <si>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</si>
  <si>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</si>
  <si>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</si>
  <si>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</si>
  <si>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</si>
  <si>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</si>
  <si>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</si>
  <si>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</si>
  <si>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</si>
  <si>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</si>
  <si>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</si>
  <si>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</si>
  <si>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</si>
  <si>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</si>
  <si>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</si>
  <si>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</si>
  <si>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</si>
  <si>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</si>
  <si>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</si>
  <si>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</si>
  <si>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</si>
  <si>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</si>
  <si>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</si>
  <si>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</si>
  <si>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</si>
  <si>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</si>
  <si>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</si>
  <si>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</si>
  <si>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</si>
  <si>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</si>
  <si>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</si>
  <si>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</si>
  <si>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</si>
  <si>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</si>
  <si>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</si>
  <si>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</si>
  <si>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</si>
  <si>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</si>
  <si>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</si>
  <si>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</si>
  <si>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</si>
  <si>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</si>
  <si>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</si>
  <si>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</si>
  <si>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</si>
  <si>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</si>
  <si>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</si>
  <si>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</si>
  <si>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</si>
  <si>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</si>
  <si>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</si>
  <si>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</si>
  <si>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</si>
  <si>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</si>
  <si>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</si>
  <si>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</si>
  <si>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</si>
  <si>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</si>
  <si>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</si>
  <si>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</si>
  <si>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</si>
  <si>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</si>
  <si>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</si>
  <si>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</si>
  <si>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</si>
  <si>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</si>
  <si>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</si>
  <si>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</si>
  <si>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</si>
  <si>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</si>
  <si>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</si>
  <si>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</si>
  <si>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</si>
  <si>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</si>
  <si>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</si>
  <si>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</si>
  <si>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</si>
  <si>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</si>
  <si>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</si>
  <si>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</si>
  <si>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</si>
  <si>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</si>
  <si>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</si>
  <si>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</si>
  <si>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</si>
  <si>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</si>
  <si>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</si>
  <si>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</si>
  <si>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</si>
  <si>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</si>
  <si>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</si>
  <si>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</si>
  <si>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</si>
  <si>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</si>
  <si>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</si>
  <si>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</si>
  <si>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</si>
  <si>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</si>
  <si>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</si>
  <si>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</si>
  <si>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</si>
  <si>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</si>
  <si>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</si>
  <si>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</si>
  <si>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</si>
  <si>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</si>
  <si>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</si>
  <si>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</si>
  <si>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</si>
  <si>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</si>
  <si>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</si>
  <si>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</si>
  <si>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</si>
  <si>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</si>
  <si>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</si>
  <si>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</si>
  <si>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</si>
  <si>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</si>
  <si>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</si>
  <si>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</si>
  <si>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</si>
  <si>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</si>
  <si>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</si>
  <si>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</si>
  <si>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</si>
  <si>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</si>
  <si>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</si>
  <si>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</si>
  <si>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</si>
  <si>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</si>
  <si>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</si>
  <si>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</si>
  <si>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</si>
  <si>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</si>
  <si>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</si>
  <si>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</si>
  <si>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</si>
  <si>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</si>
  <si>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</si>
  <si>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</si>
  <si>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</si>
  <si>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</si>
  <si>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</si>
  <si>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</si>
  <si>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</si>
  <si>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</si>
  <si>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</si>
  <si>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</si>
  <si>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</si>
  <si>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</si>
  <si>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</si>
  <si>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</si>
  <si>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</si>
  <si>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</si>
  <si>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</si>
  <si>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</si>
  <si>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</si>
  <si>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</si>
  <si>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</si>
  <si>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</si>
  <si>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</si>
  <si>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</si>
  <si>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</si>
  <si>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</si>
  <si>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</si>
  <si>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</si>
  <si>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</si>
  <si>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</si>
  <si>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</si>
  <si>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</si>
  <si>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</si>
  <si>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</si>
  <si>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</si>
  <si>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</si>
  <si>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</si>
  <si>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</si>
  <si>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</si>
  <si>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</si>
  <si>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</si>
  <si>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</si>
  <si>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</si>
  <si>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</si>
  <si>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</si>
  <si>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</si>
  <si>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</si>
  <si>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</si>
  <si>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</si>
  <si>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</si>
  <si>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</si>
  <si>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</si>
  <si>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</si>
  <si>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</si>
  <si>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</si>
  <si>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</si>
  <si>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</si>
  <si>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</si>
  <si>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</si>
  <si>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</si>
  <si>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</si>
  <si>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</si>
  <si>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</si>
  <si>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</si>
  <si>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</si>
  <si>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</si>
  <si>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</si>
  <si>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</si>
  <si>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</si>
  <si>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</si>
  <si>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</si>
  <si>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</si>
  <si>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</si>
  <si>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</si>
  <si>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</si>
  <si>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</si>
  <si>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</si>
  <si>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</si>
  <si>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</si>
  <si>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</si>
  <si>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</si>
  <si>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</si>
  <si>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</si>
  <si>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</si>
  <si>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</si>
  <si>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</si>
  <si>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</si>
  <si>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</si>
  <si>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</si>
  <si>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</si>
  <si>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</si>
  <si>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</si>
  <si>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</si>
  <si>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</si>
  <si>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</si>
  <si>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</si>
  <si>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</si>
  <si>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</si>
  <si>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</si>
  <si>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</si>
  <si>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</si>
  <si>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</si>
  <si>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</si>
  <si>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</si>
  <si>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</si>
  <si>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</si>
  <si>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</si>
  <si>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</si>
  <si>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</si>
  <si>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</si>
  <si>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</si>
  <si>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</si>
  <si>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</si>
  <si>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</si>
  <si>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</si>
  <si>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</si>
  <si>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</si>
  <si>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</si>
  <si>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</si>
  <si>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</si>
  <si>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</si>
  <si>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</si>
  <si>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</si>
  <si>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</si>
  <si>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</si>
  <si>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</si>
  <si>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</si>
  <si>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</si>
  <si>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</si>
  <si>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</si>
  <si>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</si>
  <si>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</si>
  <si>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</si>
  <si>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</si>
  <si>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</si>
  <si>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</si>
  <si>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</si>
  <si>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</si>
  <si>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</si>
  <si>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</si>
  <si>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</si>
  <si>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</si>
  <si>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</si>
  <si>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</si>
  <si>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</si>
  <si>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</si>
  <si>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</si>
  <si>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</si>
  <si>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</si>
  <si>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</si>
  <si>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</si>
  <si>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</si>
  <si>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</si>
  <si>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</si>
  <si>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</si>
  <si>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</si>
  <si>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</si>
  <si>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</si>
  <si>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</si>
  <si>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</si>
  <si>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</si>
  <si>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</si>
  <si>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</si>
  <si>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</si>
  <si>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</si>
  <si>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</si>
  <si>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</si>
  <si>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</si>
  <si>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</si>
  <si>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</si>
  <si>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</si>
  <si>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</si>
  <si>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</si>
  <si>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</si>
  <si>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</si>
  <si>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</si>
  <si>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</si>
  <si>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</si>
  <si>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</si>
  <si>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</si>
  <si>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</si>
  <si>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</si>
  <si>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</si>
  <si>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</si>
  <si>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</si>
  <si>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</si>
  <si>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</si>
  <si>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</si>
  <si>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</si>
  <si>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</si>
  <si>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</si>
  <si>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</si>
  <si>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</si>
  <si>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</si>
  <si>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</si>
  <si>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</si>
  <si>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</si>
  <si>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</si>
  <si>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</si>
  <si>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</si>
  <si>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</si>
  <si>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</si>
  <si>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</si>
  <si>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</si>
  <si>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</si>
  <si>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</si>
  <si>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</si>
  <si>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</si>
  <si>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</si>
  <si>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</si>
  <si>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</si>
  <si>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</si>
  <si>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</si>
  <si>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</si>
  <si>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</si>
  <si>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</si>
  <si>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</si>
  <si>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</si>
  <si>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</si>
  <si>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</si>
  <si>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</si>
  <si>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</si>
  <si>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</si>
  <si>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</si>
  <si>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</si>
  <si>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</si>
  <si>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</si>
  <si>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</si>
  <si>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</si>
  <si>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</si>
  <si>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</si>
  <si>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</si>
  <si>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</si>
  <si>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</si>
  <si>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</si>
  <si>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</si>
  <si>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</si>
  <si>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</si>
  <si>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</si>
  <si>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</si>
  <si>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</si>
  <si>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</si>
  <si>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</si>
  <si>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</si>
  <si>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</si>
  <si>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</si>
  <si>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</si>
  <si>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</si>
  <si>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</si>
  <si>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</si>
  <si>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</si>
  <si>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</si>
  <si>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</si>
  <si>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</si>
  <si>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</si>
  <si>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</si>
  <si>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</si>
  <si>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</si>
  <si>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</si>
  <si>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</si>
  <si>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</si>
  <si>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</si>
  <si>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</si>
  <si>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</si>
  <si>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</si>
  <si>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</si>
  <si>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</si>
  <si>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</si>
  <si>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</si>
  <si>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</si>
  <si>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</si>
  <si>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</si>
  <si>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</si>
  <si>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</si>
  <si>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</si>
  <si>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</si>
  <si>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</si>
  <si>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</si>
  <si>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</si>
  <si>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</si>
  <si>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</si>
  <si>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</si>
  <si>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</si>
  <si>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</si>
  <si>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</si>
  <si>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</si>
  <si>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</si>
  <si>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</si>
  <si>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</si>
  <si>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</si>
  <si>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</si>
  <si>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</si>
  <si>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</si>
  <si>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</si>
  <si>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</si>
  <si>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</si>
  <si>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</si>
  <si>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</si>
  <si>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</si>
  <si>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</si>
  <si>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</si>
  <si>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</si>
  <si>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</si>
  <si>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</si>
  <si>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</si>
  <si>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</si>
  <si>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</si>
  <si>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</si>
  <si>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</si>
  <si>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</si>
  <si>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</si>
  <si>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</si>
  <si>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</si>
  <si>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</si>
  <si>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</si>
  <si>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</si>
  <si>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</si>
  <si>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</si>
  <si>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</si>
  <si>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</si>
  <si>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</si>
  <si>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</si>
  <si>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</si>
  <si>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</si>
  <si>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</si>
  <si>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</si>
  <si>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</si>
  <si>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</si>
  <si>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</si>
  <si>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</si>
  <si>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</si>
  <si>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</si>
  <si>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</si>
  <si>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</si>
  <si>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</si>
  <si>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</si>
  <si>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</si>
  <si>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</si>
  <si>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</si>
  <si>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</si>
  <si>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</si>
  <si>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</si>
  <si>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</si>
  <si>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</si>
  <si>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</si>
  <si>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</si>
  <si>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</si>
  <si>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</si>
  <si>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</si>
  <si>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</si>
  <si>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</si>
  <si>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</si>
  <si>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</si>
  <si>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</si>
  <si>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</si>
  <si>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</si>
  <si>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</si>
  <si>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</si>
  <si>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</si>
  <si>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</si>
  <si>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</si>
  <si>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</si>
  <si>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</si>
  <si>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</si>
  <si>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</si>
  <si>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</si>
  <si>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</si>
  <si>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</si>
  <si>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</si>
  <si>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</si>
  <si>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</si>
  <si>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</si>
  <si>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</si>
  <si>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</si>
  <si>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</si>
  <si>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</si>
  <si>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</si>
  <si>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</si>
  <si>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</si>
  <si>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</si>
  <si>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</si>
  <si>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</si>
  <si>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</si>
  <si>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</si>
  <si>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</si>
  <si>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</si>
  <si>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</si>
  <si>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</si>
  <si>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</si>
  <si>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</si>
  <si>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</si>
  <si>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</si>
  <si>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</si>
  <si>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</si>
  <si>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</si>
  <si>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</si>
  <si>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</si>
  <si>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</si>
  <si>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</si>
  <si>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</si>
  <si>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</si>
  <si>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</si>
  <si>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</si>
  <si>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</si>
  <si>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</si>
  <si>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</si>
  <si>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</si>
  <si>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</si>
  <si>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</si>
  <si>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</si>
  <si>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</si>
  <si>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</si>
  <si>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</si>
  <si>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</si>
  <si>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</si>
  <si>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</si>
  <si>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</si>
  <si>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</si>
  <si>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</si>
  <si>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</si>
  <si>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</si>
  <si>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</si>
  <si>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</si>
  <si>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</si>
  <si>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</si>
  <si>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</si>
  <si>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</si>
  <si>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</si>
  <si>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</si>
  <si>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</si>
  <si>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</si>
  <si>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</si>
  <si>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</si>
  <si>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</si>
  <si>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</si>
  <si>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</si>
  <si>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</si>
  <si>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</si>
  <si>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</si>
  <si>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</si>
  <si>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</si>
  <si>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</si>
  <si>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</si>
  <si>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</si>
  <si>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</si>
  <si>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</si>
  <si>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</si>
  <si>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</si>
  <si>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</si>
  <si>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</si>
  <si>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</si>
  <si>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</si>
  <si>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</si>
  <si>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</si>
  <si>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</si>
  <si>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</si>
  <si>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</si>
  <si>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</si>
  <si>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</si>
  <si>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</si>
  <si>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</si>
  <si>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</si>
  <si>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</si>
  <si>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</si>
  <si>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</si>
  <si>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</si>
  <si>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</si>
  <si>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</si>
  <si>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</si>
  <si>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</si>
  <si>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</si>
  <si>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</si>
  <si>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</si>
  <si>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</si>
  <si>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</si>
  <si>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</si>
  <si>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</si>
  <si>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</si>
  <si>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</si>
  <si>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</si>
  <si>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</si>
  <si>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</si>
  <si>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</si>
  <si>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</si>
  <si>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</si>
  <si>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</si>
  <si>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</si>
  <si>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</si>
  <si>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</si>
  <si>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</si>
  <si>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</si>
  <si>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</si>
  <si>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</si>
  <si>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</si>
  <si>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</si>
  <si>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</si>
  <si>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</si>
  <si>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</si>
  <si>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</si>
  <si>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</si>
  <si>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</si>
  <si>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</si>
  <si>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</si>
  <si>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</si>
  <si>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</si>
  <si>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</si>
  <si>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</si>
  <si>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</si>
  <si>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</si>
  <si>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</si>
  <si>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</si>
  <si>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</si>
  <si>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</si>
  <si>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</si>
  <si>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</si>
  <si>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</si>
  <si>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</si>
  <si>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</si>
  <si>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</si>
  <si>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</si>
  <si>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</si>
  <si>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</si>
  <si>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</si>
  <si>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</si>
  <si>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</si>
  <si>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</si>
  <si>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</si>
  <si>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</si>
  <si>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</si>
  <si>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</si>
  <si>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</si>
  <si>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</si>
  <si>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</si>
  <si>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</si>
  <si>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</si>
  <si>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</si>
  <si>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</si>
  <si>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</si>
  <si>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</si>
  <si>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</si>
  <si>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</si>
  <si>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</si>
  <si>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</si>
  <si>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</si>
  <si>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</si>
  <si>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</si>
  <si>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</si>
  <si>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</si>
  <si>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</si>
  <si>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</si>
  <si>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</si>
  <si>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</si>
  <si>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</si>
  <si>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</si>
  <si>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</si>
  <si>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</si>
  <si>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</si>
  <si>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</si>
  <si>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</si>
  <si>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</si>
  <si>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</si>
  <si>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</si>
  <si>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</si>
  <si>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</si>
  <si>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</si>
  <si>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</si>
  <si>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</si>
  <si>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</si>
  <si>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</si>
  <si>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</si>
  <si>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</si>
  <si>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</si>
  <si>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</si>
  <si>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</si>
  <si>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</si>
  <si>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</si>
  <si>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</si>
  <si>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</si>
  <si>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</si>
  <si>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</si>
  <si>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</si>
  <si>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</si>
  <si>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</si>
  <si>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</si>
  <si>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</si>
  <si>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</si>
  <si>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</si>
  <si>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</si>
  <si>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</si>
  <si>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</si>
  <si>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</si>
  <si>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</si>
  <si>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</si>
  <si>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</si>
  <si>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</si>
  <si>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</si>
  <si>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</si>
  <si>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</si>
  <si>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</si>
  <si>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</si>
  <si>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</si>
  <si>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</si>
  <si>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</si>
  <si>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</si>
  <si>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</si>
  <si>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</si>
  <si>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</si>
  <si>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</si>
  <si>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</si>
  <si>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</si>
  <si>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</si>
  <si>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</si>
  <si>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</si>
  <si>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</si>
  <si>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</si>
  <si>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</si>
  <si>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</si>
  <si>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</si>
  <si>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</si>
  <si>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</si>
  <si>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</si>
  <si>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</si>
  <si>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</si>
  <si>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</si>
  <si>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</si>
  <si>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</si>
  <si>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</si>
  <si>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</si>
  <si>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</si>
  <si>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</si>
  <si>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</si>
  <si>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</si>
  <si>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</si>
  <si>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</si>
  <si>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</si>
  <si>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</si>
  <si>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</si>
  <si>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</si>
  <si>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</si>
  <si>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</si>
  <si>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</si>
  <si>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</si>
  <si>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</si>
  <si>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</si>
  <si>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</si>
  <si>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</si>
  <si>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</si>
  <si>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</si>
  <si>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</si>
  <si>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</si>
  <si>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</si>
  <si>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</si>
  <si>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</si>
  <si>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</si>
  <si>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</si>
  <si>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</si>
  <si>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</si>
  <si>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</si>
  <si>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</si>
  <si>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</si>
  <si>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</si>
  <si>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</si>
  <si>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</si>
  <si>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</si>
  <si>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</si>
  <si>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</si>
  <si>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</si>
  <si>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</si>
  <si>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</si>
  <si>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</si>
  <si>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</si>
  <si>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</si>
  <si>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</si>
  <si>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</si>
  <si>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</si>
  <si>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</si>
  <si>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</si>
  <si>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</si>
  <si>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</si>
  <si>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</si>
  <si>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</si>
  <si>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</si>
  <si>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</si>
  <si>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</si>
  <si>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</si>
  <si>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</si>
  <si>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</si>
  <si>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</si>
  <si>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</si>
  <si>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</si>
  <si>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</si>
  <si>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</si>
  <si>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</si>
  <si>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</si>
  <si>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</si>
  <si>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</si>
  <si>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</si>
  <si>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</si>
  <si>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</si>
  <si>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</si>
  <si>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</si>
  <si>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</si>
  <si>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</si>
  <si>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</si>
  <si>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</si>
  <si>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</si>
  <si>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</si>
  <si>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</si>
  <si>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</si>
  <si>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</si>
  <si>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</si>
  <si>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</si>
  <si>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</si>
  <si>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</si>
  <si>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</si>
  <si>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</si>
  <si>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</si>
  <si>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</si>
  <si>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</si>
  <si>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</si>
  <si>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</si>
  <si>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</si>
  <si>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</si>
  <si>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</si>
  <si>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</si>
  <si>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</si>
  <si>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</si>
  <si>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</si>
  <si>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</si>
  <si>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</si>
  <si>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</si>
  <si>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</si>
  <si>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</si>
  <si>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</si>
  <si>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</si>
  <si>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</si>
  <si>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</si>
  <si>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</si>
  <si>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</si>
  <si>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</si>
  <si>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</si>
  <si>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</si>
  <si>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</si>
  <si>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</si>
  <si>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</si>
  <si>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</si>
  <si>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</si>
  <si>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</si>
  <si>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</si>
  <si>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</si>
  <si>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</si>
  <si>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</si>
  <si>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</si>
  <si>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</si>
  <si>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</si>
  <si>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</si>
  <si>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</si>
  <si>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</si>
  <si>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</si>
  <si>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</si>
  <si>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</si>
  <si>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</si>
  <si>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</si>
  <si>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</si>
  <si>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</si>
  <si>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</si>
  <si>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</si>
  <si>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</si>
  <si>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</si>
  <si>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</si>
  <si>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</si>
  <si>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</si>
  <si>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</si>
  <si>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</si>
  <si>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</si>
  <si>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</si>
  <si>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</si>
  <si>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</si>
  <si>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</si>
  <si>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</si>
  <si>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</si>
  <si>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</si>
  <si>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</si>
  <si>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</si>
  <si>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</si>
  <si>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</si>
  <si>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</si>
  <si>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</si>
  <si>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</si>
  <si>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</si>
  <si>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</si>
  <si>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</si>
  <si>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</si>
  <si>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</si>
  <si>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</si>
  <si>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</si>
  <si>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</si>
  <si>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</si>
  <si>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</si>
  <si>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</si>
  <si>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</si>
  <si>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</si>
  <si>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</si>
  <si>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</si>
  <si>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</si>
  <si>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</si>
  <si>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</si>
  <si>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</si>
  <si>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</si>
  <si>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</si>
  <si>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</si>
  <si>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</si>
  <si>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</si>
  <si>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</si>
  <si>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</si>
  <si>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</si>
  <si>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</si>
  <si>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</si>
  <si>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</si>
  <si>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</si>
  <si>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</si>
  <si>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</si>
  <si>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</si>
  <si>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</si>
  <si>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</si>
  <si>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</si>
  <si>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</si>
  <si>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</si>
  <si>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</si>
  <si>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</si>
  <si>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</si>
  <si>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</si>
  <si>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</si>
  <si>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</si>
  <si>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</si>
  <si>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</si>
  <si>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</si>
  <si>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</si>
  <si>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</si>
  <si>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</si>
  <si>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</si>
  <si>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</si>
  <si>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</si>
  <si>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</si>
  <si>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</si>
  <si>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</si>
  <si>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</si>
  <si>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</si>
  <si>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</si>
  <si>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</si>
  <si>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</si>
  <si>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</si>
  <si>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</si>
  <si>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</si>
  <si>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</si>
  <si>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</si>
  <si>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</si>
  <si>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</si>
  <si>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</si>
  <si>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</si>
  <si>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</si>
  <si>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</si>
  <si>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</si>
  <si>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</si>
  <si>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</si>
  <si>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</si>
  <si>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</si>
  <si>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</si>
  <si>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</si>
  <si>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</si>
  <si>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</si>
  <si>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</si>
  <si>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</si>
  <si>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</si>
  <si>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</si>
  <si>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</si>
  <si>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</si>
  <si>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</si>
  <si>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</si>
  <si>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</si>
  <si>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</si>
  <si>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</si>
  <si>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</si>
  <si>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</si>
  <si>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</si>
  <si>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</si>
  <si>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</si>
  <si>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</si>
  <si>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</si>
  <si>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</si>
  <si>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</si>
  <si>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</si>
  <si>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</si>
  <si>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</si>
  <si>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</si>
  <si>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</si>
  <si>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</si>
  <si>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</si>
  <si>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</si>
  <si>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</si>
  <si>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</si>
  <si>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</si>
  <si>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</si>
  <si>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</si>
  <si>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</si>
  <si>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</si>
  <si>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</si>
  <si>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</si>
  <si>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</si>
  <si>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</si>
  <si>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</si>
  <si>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</si>
  <si>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</si>
  <si>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</si>
  <si>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</si>
  <si>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</si>
  <si>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</si>
  <si>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</si>
  <si>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</si>
  <si>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</si>
  <si>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</si>
  <si>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</si>
  <si>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</si>
  <si>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</si>
  <si>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</si>
  <si>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</si>
  <si>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</si>
  <si>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</si>
  <si>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</si>
  <si>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</si>
  <si>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</si>
  <si>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</si>
  <si>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</si>
  <si>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</si>
  <si>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</si>
  <si>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</si>
  <si>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</si>
  <si>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</si>
  <si>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</si>
  <si>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</si>
  <si>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</si>
  <si>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</si>
  <si>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</si>
  <si>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</si>
  <si>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</si>
  <si>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</si>
  <si>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</si>
  <si>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</si>
  <si>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</si>
  <si>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</si>
  <si>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</si>
  <si>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</si>
  <si>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</si>
  <si>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</si>
  <si>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</si>
  <si>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</si>
  <si>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</si>
  <si>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</si>
  <si>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</si>
  <si>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</si>
  <si>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</si>
  <si>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</si>
  <si>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</si>
  <si>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</si>
  <si>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</si>
  <si>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</si>
  <si>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</si>
  <si>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</si>
  <si>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</si>
  <si>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</si>
  <si>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</si>
  <si>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</si>
  <si>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</si>
  <si>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</si>
  <si>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</si>
  <si>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</si>
  <si>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</si>
  <si>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</si>
  <si>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</si>
  <si>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</si>
  <si>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</si>
  <si>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</si>
  <si>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</si>
  <si>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</si>
  <si>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</si>
  <si>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</si>
  <si>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</si>
  <si>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</si>
  <si>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</si>
  <si>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</si>
  <si>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</si>
  <si>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</si>
  <si>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</si>
  <si>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</si>
  <si>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</si>
  <si>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</si>
  <si>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</si>
  <si>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</si>
  <si>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</si>
  <si>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</si>
  <si>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</si>
  <si>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</si>
  <si>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</si>
  <si>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</si>
  <si>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</si>
  <si>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</si>
  <si>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</si>
  <si>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</si>
  <si>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</si>
  <si>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</si>
  <si>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</si>
  <si>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</si>
  <si>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</si>
  <si>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</si>
  <si>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</si>
  <si>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</si>
  <si>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</si>
  <si>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</si>
  <si>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</si>
  <si>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</si>
  <si>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</si>
  <si>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</si>
  <si>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</si>
  <si>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</si>
  <si>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</si>
  <si>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</si>
  <si>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</si>
  <si>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</si>
  <si>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</si>
  <si>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</si>
  <si>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</si>
  <si>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</si>
  <si>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</si>
  <si>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</si>
  <si>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</si>
  <si>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</si>
  <si>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</si>
  <si>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</si>
  <si>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</si>
  <si>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</si>
  <si>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</si>
  <si>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</si>
  <si>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</si>
  <si>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</si>
  <si>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</si>
  <si>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</si>
  <si>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</si>
  <si>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</si>
  <si>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</si>
  <si>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</si>
  <si>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</si>
  <si>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</si>
  <si>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</si>
  <si>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</si>
  <si>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</si>
  <si>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</si>
  <si>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</si>
  <si>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</si>
  <si>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</si>
  <si>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</si>
  <si>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</si>
  <si>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</si>
  <si>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</si>
  <si>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</si>
  <si>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</si>
  <si>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</si>
  <si>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</si>
  <si>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</si>
  <si>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</si>
  <si>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</si>
  <si>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</si>
  <si>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</si>
  <si>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</si>
  <si>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</si>
  <si>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</si>
  <si>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</si>
  <si>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</si>
  <si>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</si>
  <si>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</si>
  <si>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</si>
  <si>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</si>
  <si>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</si>
  <si>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</si>
  <si>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</si>
  <si>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</si>
  <si>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</si>
  <si>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</si>
  <si>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</si>
  <si>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</si>
  <si>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</si>
  <si>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</si>
  <si>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</si>
  <si>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</si>
  <si>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</si>
  <si>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</si>
  <si>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</si>
  <si>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</si>
  <si>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</si>
  <si>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</si>
  <si>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</si>
  <si>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</si>
  <si>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</si>
  <si>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</si>
  <si>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</si>
  <si>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</si>
  <si>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</si>
  <si>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</si>
  <si>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</si>
  <si>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</si>
  <si>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</si>
  <si>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</si>
  <si>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</si>
  <si>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</si>
  <si>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</si>
  <si>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</si>
  <si>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</si>
  <si>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</si>
  <si>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</si>
  <si>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</si>
  <si>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</si>
  <si>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</si>
  <si>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</si>
  <si>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</si>
  <si>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</si>
  <si>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</si>
  <si>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</si>
  <si>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</si>
  <si>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</si>
  <si>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</si>
  <si>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</si>
  <si>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</si>
  <si>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</si>
  <si>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</si>
  <si>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</si>
  <si>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</si>
  <si>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</si>
  <si>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</si>
  <si>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</si>
  <si>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</si>
  <si>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</si>
  <si>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</si>
  <si>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</si>
  <si>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</si>
  <si>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</si>
  <si>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</si>
  <si>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</si>
  <si>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</si>
  <si>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</si>
  <si>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</si>
  <si>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</si>
  <si>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</si>
  <si>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</si>
  <si>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</si>
  <si>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</si>
  <si>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</si>
  <si>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</si>
  <si>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</si>
  <si>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</si>
  <si>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</si>
  <si>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</si>
  <si>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</si>
  <si>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</si>
  <si>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</si>
  <si>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</si>
  <si>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</si>
  <si>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</si>
  <si>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</si>
  <si>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</si>
  <si>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</si>
  <si>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</si>
  <si>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</si>
  <si>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</si>
  <si>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</si>
  <si>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</si>
  <si>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</si>
  <si>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</si>
  <si>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</si>
  <si>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</si>
  <si>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</si>
  <si>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</si>
  <si>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</si>
  <si>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</si>
  <si>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</si>
  <si>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</si>
  <si>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</si>
  <si>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</si>
  <si>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</si>
  <si>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</si>
  <si>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</si>
  <si>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</si>
  <si>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</si>
  <si>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</si>
  <si>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</si>
  <si>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</si>
  <si>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</si>
  <si>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</si>
  <si>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</si>
  <si>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</si>
  <si>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</si>
  <si>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</si>
  <si>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</si>
  <si>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</si>
  <si>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</si>
  <si>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</si>
  <si>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</si>
  <si>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</si>
  <si>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</si>
  <si>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</si>
  <si>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</si>
  <si>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</si>
  <si>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</si>
  <si>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</si>
  <si>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</si>
  <si>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</si>
  <si>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</si>
  <si>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</si>
  <si>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</si>
  <si>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</si>
  <si>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</si>
  <si>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</si>
  <si>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</si>
  <si>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</si>
  <si>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</si>
  <si>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</si>
  <si>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</si>
  <si>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</si>
  <si>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</si>
  <si>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</si>
  <si>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</si>
  <si>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</si>
  <si>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</si>
  <si>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</si>
  <si>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</si>
  <si>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</si>
  <si>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</si>
  <si>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</si>
  <si>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</si>
  <si>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</si>
  <si>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</si>
  <si>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</si>
  <si>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</si>
  <si>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</si>
  <si>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</si>
  <si>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</si>
  <si>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</si>
  <si>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</si>
  <si>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</si>
  <si>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</si>
  <si>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</si>
  <si>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</si>
  <si>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</si>
  <si>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</si>
  <si>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</si>
  <si>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</si>
  <si>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</si>
  <si>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</si>
  <si>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</si>
  <si>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</si>
  <si>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</si>
  <si>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</si>
  <si>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</si>
  <si>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</si>
  <si>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</si>
  <si>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</si>
  <si>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</si>
  <si>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</si>
  <si>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</si>
  <si>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</si>
  <si>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</si>
  <si>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</si>
  <si>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</si>
  <si>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</si>
  <si>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</si>
  <si>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</si>
  <si>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</si>
  <si>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</si>
  <si>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</si>
  <si>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</si>
  <si>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</si>
  <si>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</si>
  <si>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</si>
  <si>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</si>
  <si>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</si>
  <si>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</si>
  <si>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</si>
  <si>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</si>
  <si>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</si>
  <si>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</si>
  <si>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</si>
  <si>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</si>
  <si>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</si>
  <si>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</si>
  <si>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</si>
  <si>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</si>
  <si>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</si>
  <si>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</si>
  <si>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</si>
  <si>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</si>
  <si>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</si>
  <si>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</si>
  <si>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</si>
  <si>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</si>
  <si>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</si>
  <si>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</si>
  <si>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</si>
  <si>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</si>
  <si>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</si>
  <si>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</si>
  <si>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</si>
  <si>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</si>
  <si>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</si>
  <si>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</si>
  <si>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</si>
  <si>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</si>
  <si>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</si>
  <si>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</si>
  <si>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</si>
  <si>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</si>
  <si>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</si>
  <si>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</si>
  <si>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</si>
  <si>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</si>
  <si>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</si>
  <si>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</si>
  <si>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</si>
  <si>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</si>
  <si>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</si>
  <si>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</si>
  <si>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</si>
  <si>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</si>
  <si>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</si>
  <si>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</si>
  <si>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</si>
  <si>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</si>
  <si>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</si>
  <si>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</si>
  <si>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</si>
  <si>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</si>
  <si>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</si>
  <si>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</si>
  <si>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</si>
  <si>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</si>
  <si>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</si>
  <si>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</si>
  <si>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</si>
  <si>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</si>
  <si>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</si>
  <si>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</si>
  <si>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</si>
  <si>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</si>
  <si>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</si>
  <si>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</si>
  <si>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</si>
  <si>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</si>
  <si>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</si>
  <si>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</si>
  <si>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</si>
  <si>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</si>
  <si>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</si>
  <si>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</si>
  <si>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</si>
  <si>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</si>
  <si>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</si>
  <si>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</si>
  <si>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</si>
  <si>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</si>
  <si>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</si>
  <si>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</si>
  <si>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</si>
  <si>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</si>
  <si>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</si>
  <si>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</si>
  <si>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</si>
  <si>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</si>
  <si>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</si>
  <si>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</si>
  <si>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</si>
  <si>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</si>
  <si>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</si>
  <si>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</si>
  <si>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</si>
  <si>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</si>
  <si>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</si>
  <si>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</si>
  <si>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</si>
  <si>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</si>
  <si>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</si>
  <si>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</si>
  <si>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</si>
  <si>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</si>
  <si>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</si>
  <si>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</si>
  <si>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</si>
  <si>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</si>
  <si>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</si>
  <si>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</si>
  <si>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</si>
  <si>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</si>
  <si>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</si>
  <si>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</si>
  <si>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</si>
  <si>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</si>
  <si>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</si>
  <si>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</si>
  <si>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</si>
  <si>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</si>
  <si>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</si>
  <si>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</si>
  <si>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</si>
  <si>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</si>
  <si>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</si>
  <si>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</si>
  <si>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</si>
  <si>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</si>
  <si>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</si>
  <si>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</si>
  <si>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</si>
  <si>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</si>
  <si>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</si>
  <si>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</si>
  <si>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</si>
  <si>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</si>
  <si>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</si>
  <si>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</si>
  <si>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</si>
  <si>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</si>
  <si>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</si>
  <si>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</si>
  <si>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</si>
  <si>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</si>
  <si>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</si>
  <si>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</si>
  <si>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</si>
  <si>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</si>
  <si>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</si>
  <si>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</si>
  <si>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</si>
  <si>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</si>
  <si>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</si>
  <si>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</si>
  <si>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</si>
  <si>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</si>
  <si>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</si>
  <si>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</si>
  <si>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</si>
  <si>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</si>
  <si>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</si>
  <si>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</si>
  <si>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</si>
  <si>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</si>
  <si>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</si>
  <si>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</si>
  <si>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</si>
  <si>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</si>
  <si>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</si>
  <si>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</si>
  <si>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</si>
  <si>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</si>
  <si>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</si>
  <si>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</si>
  <si>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</si>
  <si>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</si>
  <si>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</si>
  <si>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</si>
  <si>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</si>
  <si>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</si>
  <si>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</si>
  <si>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</si>
  <si>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</si>
  <si>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</si>
  <si>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</si>
  <si>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</si>
  <si>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</si>
  <si>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</si>
  <si>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</si>
  <si>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</si>
  <si>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</si>
  <si>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</si>
  <si>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</si>
  <si>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</si>
  <si>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</si>
  <si>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</si>
  <si>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</si>
  <si>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</si>
  <si>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</si>
  <si>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</si>
  <si>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</si>
  <si>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</si>
  <si>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</si>
  <si>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</si>
  <si>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</si>
  <si>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</si>
  <si>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</si>
  <si>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</si>
  <si>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</si>
  <si>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</si>
  <si>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</si>
  <si>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</si>
  <si>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</si>
  <si>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</si>
  <si>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</si>
  <si>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</si>
  <si>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</si>
  <si>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</si>
  <si>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</si>
  <si>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</si>
  <si>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</si>
  <si>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</si>
  <si>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</si>
  <si>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</si>
  <si>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</si>
  <si>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</si>
  <si>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</si>
  <si>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</si>
  <si>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</si>
  <si>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</si>
  <si>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</si>
  <si>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</si>
  <si>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</si>
  <si>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</si>
  <si>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</si>
  <si>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</si>
  <si>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</si>
  <si>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</si>
  <si>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</si>
  <si>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</si>
  <si>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</si>
  <si>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</si>
  <si>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</si>
  <si>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</si>
  <si>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</si>
  <si>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</si>
  <si>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</si>
  <si>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</si>
  <si>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</si>
  <si>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</si>
  <si>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</si>
  <si>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</si>
  <si>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</si>
  <si>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</si>
  <si>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</si>
  <si>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</si>
  <si>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</si>
  <si>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</si>
  <si>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</si>
  <si>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</si>
  <si>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</si>
  <si>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</si>
  <si>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</si>
  <si>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</si>
  <si>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</si>
  <si>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</si>
  <si>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</si>
  <si>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</si>
  <si>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</si>
  <si>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</si>
  <si>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</si>
  <si>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</si>
  <si>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</si>
  <si>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</si>
  <si>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</si>
  <si>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</si>
  <si>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</si>
  <si>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</si>
  <si>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</si>
  <si>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</si>
  <si>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</si>
  <si>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</si>
  <si>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</si>
  <si>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</si>
  <si>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</si>
  <si>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</si>
  <si>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</si>
  <si>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</si>
  <si>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</si>
  <si>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</si>
  <si>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</si>
  <si>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</si>
  <si>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</si>
  <si>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</si>
  <si>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</si>
  <si>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</si>
  <si>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</si>
  <si>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</si>
  <si>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</si>
  <si>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</si>
  <si>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</si>
  <si>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</si>
  <si>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</si>
  <si>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</si>
  <si>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</si>
  <si>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</si>
  <si>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</si>
  <si>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</si>
  <si>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</si>
  <si>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</si>
  <si>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</si>
  <si>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</si>
  <si>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</si>
  <si>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</si>
  <si>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</si>
  <si>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</si>
  <si>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</si>
  <si>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</si>
  <si>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</si>
  <si>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</si>
  <si>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</si>
  <si>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</si>
  <si>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</si>
  <si>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</si>
  <si>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</si>
  <si>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</si>
  <si>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</si>
  <si>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</si>
  <si>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</si>
  <si>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</si>
  <si>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</si>
  <si>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</si>
  <si>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</si>
  <si>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</si>
  <si>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</si>
  <si>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</si>
  <si>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</si>
  <si>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</si>
  <si>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</si>
  <si>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</si>
  <si>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</si>
  <si>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</si>
  <si>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</si>
  <si>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</si>
  <si>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</si>
  <si>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</si>
  <si>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</si>
  <si>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</si>
  <si>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</si>
  <si>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</si>
  <si>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</si>
  <si>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</si>
  <si>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</si>
  <si>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</si>
  <si>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</si>
  <si>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</si>
  <si>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</si>
  <si>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</si>
  <si>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</si>
  <si>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</si>
  <si>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</si>
  <si>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</si>
  <si>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</si>
  <si>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</si>
  <si>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</si>
  <si>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</si>
  <si>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</si>
  <si>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</si>
  <si>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</si>
  <si>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</si>
  <si>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</si>
  <si>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</si>
  <si>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</si>
  <si>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</si>
  <si>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</si>
  <si>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</si>
  <si>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</si>
  <si>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</si>
  <si>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</si>
  <si>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</si>
  <si>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</si>
  <si>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</si>
  <si>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</si>
  <si>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</si>
  <si>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</si>
  <si>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</si>
  <si>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</si>
  <si>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</si>
  <si>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</si>
  <si>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</si>
  <si>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</si>
  <si>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</si>
  <si>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</si>
  <si>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</si>
  <si>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</si>
  <si>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</si>
  <si>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</si>
  <si>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</si>
  <si>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</si>
  <si>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</si>
  <si>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</si>
  <si>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</si>
  <si>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</si>
  <si>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</si>
  <si>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</si>
  <si>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</si>
  <si>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</si>
  <si>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</si>
  <si>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</si>
  <si>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</si>
  <si>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</si>
  <si>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</si>
  <si>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</si>
  <si>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</si>
  <si>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</si>
  <si>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</si>
  <si>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</si>
  <si>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</si>
  <si>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</si>
  <si>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</si>
  <si>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</si>
  <si>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</si>
  <si>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</si>
  <si>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</si>
  <si>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</si>
  <si>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</si>
  <si>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</si>
  <si>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</si>
  <si>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</si>
  <si>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</si>
  <si>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</si>
  <si>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</si>
  <si>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</si>
  <si>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</si>
  <si>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</si>
  <si>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</si>
  <si>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</si>
  <si>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</si>
  <si>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</si>
  <si>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</si>
  <si>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</si>
  <si>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</si>
  <si>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</si>
  <si>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</si>
  <si>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</si>
  <si>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</si>
  <si>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</si>
  <si>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</si>
  <si>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</si>
  <si>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</si>
  <si>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</si>
  <si>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</si>
  <si>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</si>
  <si>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</si>
  <si>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</si>
  <si>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</si>
  <si>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</si>
  <si>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</si>
  <si>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</si>
  <si>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</si>
  <si>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</si>
  <si>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</si>
  <si>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</si>
  <si>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</si>
  <si>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</si>
  <si>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</si>
  <si>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</si>
  <si>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</si>
  <si>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</si>
  <si>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</si>
  <si>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</si>
  <si>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</si>
  <si>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</si>
  <si>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</si>
  <si>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</si>
  <si>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</si>
  <si>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</si>
  <si>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</si>
  <si>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</si>
  <si>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</si>
  <si>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</si>
  <si>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</si>
  <si>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</si>
  <si>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</si>
  <si>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</si>
  <si>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</si>
  <si>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</si>
  <si>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</si>
  <si>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</si>
  <si>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</si>
  <si>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</si>
  <si>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</si>
  <si>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</si>
  <si>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</si>
  <si>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</si>
  <si>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</si>
  <si>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</si>
  <si>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</si>
  <si>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</si>
  <si>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</si>
  <si>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</si>
  <si>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</si>
  <si>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</si>
  <si>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</si>
  <si>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</si>
  <si>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</si>
  <si>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</si>
  <si>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</si>
  <si>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</si>
  <si>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</si>
  <si>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</si>
  <si>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</si>
  <si>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</si>
  <si>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</si>
  <si>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</si>
  <si>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</si>
  <si>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</si>
  <si>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</si>
  <si>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</si>
  <si>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</si>
  <si>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</si>
  <si>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</si>
  <si>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</si>
  <si>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</si>
  <si>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</si>
  <si>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</si>
  <si>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</si>
  <si>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</si>
  <si>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</si>
  <si>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</si>
  <si>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</si>
  <si>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</si>
  <si>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</si>
  <si>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</si>
  <si>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</si>
  <si>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</si>
  <si>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</si>
  <si>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</si>
  <si>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</si>
  <si>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</si>
  <si>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</si>
  <si>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</si>
  <si>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</si>
  <si>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</si>
  <si>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</si>
  <si>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</si>
  <si>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</si>
  <si>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</si>
  <si>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</si>
  <si>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</si>
  <si>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</si>
  <si>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</si>
  <si>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</si>
  <si>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</si>
  <si>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</si>
  <si>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</si>
  <si>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</si>
  <si>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</si>
  <si>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</si>
  <si>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</si>
  <si>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</si>
  <si>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</si>
  <si>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</si>
  <si>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</si>
  <si>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</si>
  <si>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</si>
  <si>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</si>
  <si>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</si>
  <si>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</si>
  <si>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</si>
  <si>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</si>
  <si>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</si>
  <si>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</si>
  <si>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</si>
  <si>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</si>
  <si>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</si>
  <si>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</si>
  <si>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</si>
  <si>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</si>
  <si>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</si>
  <si>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</si>
  <si>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</si>
  <si>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</si>
  <si>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</si>
  <si>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</si>
  <si>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</si>
  <si>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</si>
  <si>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</si>
  <si>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</si>
  <si>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</si>
  <si>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</si>
  <si>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</si>
  <si>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</si>
  <si>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</si>
  <si>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</si>
  <si>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</si>
  <si>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</si>
  <si>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</si>
  <si>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</si>
  <si>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</si>
  <si>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</si>
  <si>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</si>
  <si>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</si>
  <si>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</si>
  <si>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</si>
  <si>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</si>
  <si>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</si>
  <si>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</si>
  <si>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</si>
  <si>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</si>
  <si>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</si>
  <si>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</si>
  <si>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</si>
  <si>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</si>
  <si>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</si>
  <si>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</si>
  <si>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</si>
  <si>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</si>
  <si>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</si>
  <si>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</si>
  <si>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</si>
  <si>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</si>
  <si>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</si>
  <si>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</si>
  <si>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</si>
  <si>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</si>
  <si>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</si>
  <si>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</si>
  <si>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</si>
  <si>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</si>
  <si>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</si>
  <si>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</si>
  <si>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</si>
  <si>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</si>
  <si>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</si>
  <si>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</si>
  <si>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</si>
  <si>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</si>
  <si>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</si>
  <si>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</si>
  <si>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</si>
  <si>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</si>
  <si>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</si>
  <si>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</si>
  <si>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</si>
  <si>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</si>
  <si>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</si>
  <si>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</si>
  <si>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</si>
  <si>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</si>
  <si>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</si>
  <si>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</si>
  <si>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</si>
  <si>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</si>
  <si>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</si>
  <si>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</si>
  <si>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</si>
  <si>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</si>
  <si>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</si>
  <si>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</si>
  <si>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</si>
  <si>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</si>
  <si>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</si>
  <si>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</si>
  <si>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</si>
  <si>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</si>
  <si>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</si>
  <si>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</si>
  <si>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</si>
  <si>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</si>
  <si>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</si>
  <si>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</si>
  <si>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</si>
  <si>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</si>
  <si>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</si>
  <si>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</si>
  <si>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</si>
  <si>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</si>
  <si>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</si>
  <si>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</si>
  <si>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</si>
  <si>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</si>
  <si>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</si>
  <si>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</si>
  <si>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</si>
  <si>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</si>
  <si>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</si>
  <si>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</si>
  <si>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</si>
  <si>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</si>
  <si>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</si>
  <si>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</si>
  <si>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</si>
  <si>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</si>
  <si>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</si>
  <si>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</si>
  <si>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</si>
  <si>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</si>
  <si>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</si>
  <si>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</si>
  <si>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</si>
  <si>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</si>
  <si>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</si>
  <si>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</si>
  <si>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</si>
  <si>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</si>
  <si>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</si>
  <si>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</si>
  <si>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</si>
  <si>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</si>
  <si>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</si>
  <si>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</si>
  <si>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</si>
  <si>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</si>
  <si>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</si>
  <si>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</si>
  <si>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</si>
  <si>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</si>
  <si>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</si>
  <si>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</si>
  <si>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</si>
  <si>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</si>
  <si>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</si>
  <si>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</si>
  <si>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</si>
  <si>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</si>
  <si>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</si>
  <si>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</si>
  <si>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</si>
  <si>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</si>
  <si>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</si>
  <si>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</si>
  <si>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</si>
  <si>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</si>
  <si>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</si>
  <si>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</si>
  <si>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</si>
  <si>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</si>
  <si>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</si>
  <si>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</si>
  <si>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</si>
  <si>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</si>
  <si>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</si>
  <si>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</si>
  <si>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</si>
  <si>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</si>
  <si>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</si>
  <si>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</si>
  <si>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</si>
  <si>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</si>
  <si>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</si>
  <si>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</si>
  <si>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</si>
  <si>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</si>
  <si>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</si>
  <si>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</si>
  <si>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</si>
  <si>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</si>
  <si>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</si>
  <si>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</si>
  <si>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</si>
  <si>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</si>
  <si>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</si>
  <si>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</si>
  <si>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</si>
  <si>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</si>
  <si>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</si>
  <si>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</si>
  <si>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</si>
  <si>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</si>
  <si>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</si>
  <si>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</si>
  <si>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</si>
  <si>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</si>
  <si>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</si>
  <si>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</si>
  <si>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</si>
  <si>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</si>
  <si>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</si>
  <si>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</si>
  <si>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</si>
  <si>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</si>
  <si>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</si>
  <si>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</si>
  <si>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</si>
  <si>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</si>
  <si>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</si>
  <si>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</si>
  <si>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</si>
  <si>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</si>
  <si>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</si>
  <si>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</si>
  <si>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</si>
  <si>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</si>
  <si>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</si>
  <si>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</si>
  <si>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</si>
  <si>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</si>
  <si>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</si>
  <si>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</si>
  <si>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</si>
  <si>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</si>
  <si>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</si>
  <si>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</si>
  <si>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</si>
  <si>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</si>
  <si>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</si>
  <si>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</si>
  <si>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</si>
  <si>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</si>
  <si>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</si>
  <si>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</si>
  <si>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</si>
  <si>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</si>
  <si>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</si>
  <si>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</si>
  <si>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</si>
  <si>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</si>
  <si>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</si>
  <si>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</si>
  <si>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</si>
  <si>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</si>
  <si>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</si>
  <si>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</si>
  <si>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</si>
  <si>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</si>
  <si>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</si>
  <si>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</si>
  <si>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</si>
  <si>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</si>
  <si>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</si>
  <si>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</si>
  <si>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</si>
  <si>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</si>
  <si>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</si>
  <si>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</si>
  <si>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</si>
  <si>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</si>
  <si>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</si>
  <si>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</si>
  <si>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</si>
  <si>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</si>
  <si>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</si>
  <si>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</si>
  <si>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</si>
  <si>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</si>
  <si>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</si>
  <si>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</si>
  <si>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</si>
  <si>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</si>
  <si>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</si>
  <si>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</si>
  <si>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</si>
  <si>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</si>
  <si>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</si>
  <si>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</si>
  <si>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</si>
  <si>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</si>
  <si>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</si>
  <si>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</si>
  <si>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</si>
  <si>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</si>
  <si>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</si>
  <si>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</si>
  <si>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</si>
  <si>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</si>
  <si>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</si>
  <si>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</si>
  <si>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</si>
  <si>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</si>
  <si>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</si>
  <si>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</si>
  <si>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</si>
  <si>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</si>
  <si>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</si>
  <si>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</si>
  <si>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</si>
  <si>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</si>
  <si>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</si>
  <si>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</si>
  <si>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</si>
  <si>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</si>
  <si>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</si>
  <si>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</si>
  <si>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</si>
  <si>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</si>
  <si>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</si>
  <si>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</si>
  <si>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</si>
  <si>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</si>
  <si>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</si>
  <si>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</si>
  <si>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</si>
  <si>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</si>
  <si>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</si>
  <si>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</si>
  <si>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</si>
  <si>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</si>
  <si>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</si>
  <si>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</si>
  <si>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</si>
  <si>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</si>
  <si>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</si>
  <si>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</si>
  <si>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</si>
  <si>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</si>
  <si>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</si>
  <si>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</si>
  <si>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</si>
  <si>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</si>
  <si>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</si>
  <si>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</si>
  <si>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</si>
  <si>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</si>
  <si>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</si>
  <si>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</si>
  <si>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</si>
  <si>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</si>
  <si>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</si>
  <si>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</si>
  <si>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</si>
  <si>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</si>
  <si>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</si>
  <si>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</si>
  <si>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</si>
  <si>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</si>
  <si>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</si>
  <si>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</si>
  <si>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</si>
  <si>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</si>
  <si>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</si>
  <si>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</si>
  <si>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</si>
  <si>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</si>
  <si>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</si>
  <si>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</si>
  <si>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</si>
  <si>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</si>
  <si>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</si>
  <si>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</si>
  <si>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</si>
  <si>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</si>
  <si>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</si>
  <si>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</si>
  <si>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</si>
  <si>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</si>
  <si>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</si>
  <si>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</si>
  <si>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</si>
  <si>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</si>
  <si>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</si>
  <si>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</si>
  <si>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</si>
  <si>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</si>
  <si>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</si>
  <si>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</si>
  <si>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</si>
  <si>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</si>
  <si>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</si>
  <si>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</si>
  <si>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</si>
  <si>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</si>
  <si>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</si>
  <si>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</si>
  <si>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</si>
  <si>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</si>
  <si>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</si>
  <si>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</si>
  <si>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</si>
  <si>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</si>
  <si>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</si>
  <si>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</si>
  <si>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</si>
  <si>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</si>
  <si>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</si>
  <si>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</si>
  <si>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</si>
  <si>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</si>
  <si>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</si>
  <si>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</si>
  <si>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</si>
  <si>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</si>
  <si>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</si>
  <si>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</si>
  <si>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</si>
  <si>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</si>
  <si>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</si>
  <si>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</si>
  <si>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</si>
  <si>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</si>
  <si>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</si>
  <si>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</si>
  <si>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</si>
  <si>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</si>
  <si>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</si>
  <si>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</si>
  <si>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</si>
  <si>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</si>
  <si>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</si>
  <si>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</si>
  <si>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</si>
  <si>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</si>
  <si>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</si>
  <si>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</si>
  <si>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</si>
  <si>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</si>
  <si>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</si>
  <si>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</si>
  <si>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</si>
  <si>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</si>
  <si>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</si>
  <si>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</si>
  <si>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</si>
  <si>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</si>
  <si>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</si>
  <si>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</si>
  <si>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</si>
  <si>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</si>
  <si>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</si>
  <si>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</si>
  <si>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</si>
  <si>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</si>
  <si>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</si>
  <si>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</si>
  <si>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</si>
  <si>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</si>
  <si>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</si>
  <si>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</si>
  <si>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</si>
  <si>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</si>
  <si>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</si>
  <si>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</si>
  <si>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</si>
  <si>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</si>
  <si>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</si>
  <si>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</si>
  <si>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</si>
  <si>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</si>
  <si>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</si>
  <si>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</si>
  <si>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</si>
  <si>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</si>
  <si>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</si>
  <si>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</si>
  <si>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</si>
  <si>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</si>
  <si>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</si>
  <si>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</si>
  <si>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</si>
  <si>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</si>
  <si>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</si>
  <si>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</si>
  <si>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</si>
  <si>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</si>
  <si>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</si>
  <si>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</si>
  <si>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</si>
  <si>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</si>
  <si>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</si>
  <si>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</si>
  <si>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</si>
  <si>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</si>
  <si>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</si>
  <si>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</si>
  <si>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</si>
  <si>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</si>
  <si>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</si>
  <si>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</si>
  <si>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</si>
  <si>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</si>
  <si>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</si>
  <si>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</si>
  <si>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</si>
  <si>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</si>
  <si>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</si>
  <si>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</si>
  <si>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</si>
  <si>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</si>
  <si>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</si>
  <si>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</si>
  <si>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</si>
  <si>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</si>
  <si>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</si>
  <si>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</si>
  <si>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</si>
  <si>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</si>
  <si>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</si>
  <si>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</si>
  <si>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</si>
  <si>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</si>
  <si>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</si>
  <si>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</si>
  <si>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</si>
  <si>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</si>
  <si>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</si>
  <si>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</si>
  <si>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</si>
  <si>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</si>
  <si>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</si>
  <si>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</si>
  <si>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</si>
  <si>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</si>
  <si>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</si>
  <si>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</si>
  <si>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</si>
  <si>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</si>
  <si>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</si>
  <si>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</si>
  <si>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</si>
  <si>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</si>
  <si>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</si>
  <si>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</si>
  <si>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</si>
  <si>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</si>
  <si>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</si>
  <si>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</si>
  <si>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</si>
  <si>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</si>
  <si>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</si>
  <si>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</si>
  <si>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</si>
  <si>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</si>
  <si>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</si>
  <si>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</si>
  <si>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</si>
  <si>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</si>
  <si>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</si>
  <si>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</si>
  <si>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</si>
  <si>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</si>
  <si>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</si>
  <si>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</si>
  <si>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</si>
  <si>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</si>
  <si>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</si>
  <si>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</si>
  <si>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</si>
  <si>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</si>
  <si>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</si>
  <si>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</si>
  <si>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</si>
  <si>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</si>
  <si>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</si>
  <si>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</si>
  <si>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</si>
  <si>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</si>
  <si>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</si>
  <si>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</si>
  <si>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</si>
  <si>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</si>
  <si>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</si>
  <si>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</si>
  <si>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</si>
  <si>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</si>
  <si>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</si>
  <si>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</si>
  <si>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</si>
  <si>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</si>
  <si>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</si>
  <si>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</si>
  <si>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</si>
  <si>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</si>
  <si>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</si>
  <si>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</si>
  <si>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</si>
  <si>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</si>
  <si>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</si>
  <si>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</si>
  <si>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</si>
  <si>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</si>
  <si>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</si>
  <si>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</si>
  <si>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</si>
  <si>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</si>
  <si>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</si>
  <si>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</si>
  <si>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</si>
  <si>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</si>
  <si>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</si>
  <si>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</si>
  <si>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</si>
  <si>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</si>
  <si>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</si>
  <si>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</si>
  <si>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</si>
  <si>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</si>
  <si>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</si>
  <si>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</si>
  <si>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</si>
  <si>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</si>
  <si>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</si>
  <si>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</si>
  <si>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</si>
  <si>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</si>
  <si>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</si>
  <si>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</si>
  <si>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</si>
  <si>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</si>
  <si>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</si>
  <si>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</si>
  <si>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</si>
  <si>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</si>
  <si>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</si>
  <si>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</si>
  <si>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</si>
  <si>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</si>
  <si>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</si>
  <si>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</si>
  <si>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</si>
  <si>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</si>
  <si>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</si>
  <si>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</si>
  <si>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</si>
  <si>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</si>
  <si>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</si>
  <si>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</si>
  <si>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</si>
  <si>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</si>
  <si>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</si>
  <si>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</si>
  <si>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</si>
  <si>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</si>
  <si>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</si>
  <si>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</si>
  <si>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</si>
  <si>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</si>
  <si>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</si>
  <si>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</si>
  <si>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</si>
  <si>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</si>
  <si>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</si>
  <si>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</si>
  <si>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</si>
  <si>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</si>
  <si>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</si>
  <si>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</si>
  <si>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</si>
  <si>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</si>
  <si>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</si>
  <si>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</si>
  <si>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</si>
  <si>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</si>
  <si>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</si>
  <si>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</si>
  <si>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</si>
  <si>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</si>
  <si>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</si>
  <si>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</si>
  <si>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</si>
  <si>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</si>
  <si>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</si>
  <si>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</si>
  <si>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</si>
  <si>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</si>
  <si>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</si>
  <si>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</si>
  <si>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</si>
  <si>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</si>
  <si>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</si>
  <si>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</si>
  <si>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</si>
  <si>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</si>
  <si>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</si>
  <si>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</si>
  <si>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</si>
  <si>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</si>
  <si>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</si>
  <si>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</si>
  <si>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</si>
  <si>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</si>
  <si>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</si>
  <si>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</si>
  <si>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</si>
  <si>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</si>
  <si>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</si>
  <si>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</si>
  <si>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</si>
  <si>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</si>
  <si>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</si>
  <si>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</si>
  <si>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</si>
  <si>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</si>
  <si>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</si>
  <si>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</si>
  <si>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</si>
  <si>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</si>
  <si>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</si>
  <si>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</si>
  <si>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</si>
  <si>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</si>
  <si>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</si>
  <si>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</si>
  <si>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</si>
  <si>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</si>
  <si>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</si>
  <si>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</si>
  <si>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</si>
  <si>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</si>
  <si>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</si>
  <si>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</si>
  <si>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</si>
  <si>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</si>
  <si>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</si>
  <si>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</si>
  <si>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</si>
  <si>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</si>
  <si>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</si>
  <si>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</si>
  <si>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</si>
  <si>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</si>
  <si>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</si>
  <si>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</si>
  <si>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</si>
  <si>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</si>
  <si>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</si>
  <si>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</si>
  <si>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</si>
  <si>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</si>
  <si>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</si>
  <si>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</si>
  <si>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</si>
  <si>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</si>
  <si>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</si>
  <si>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</si>
  <si>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</si>
  <si>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</si>
  <si>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</si>
  <si>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</si>
  <si>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</si>
  <si>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</si>
  <si>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</si>
  <si>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</si>
  <si>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</si>
  <si>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</si>
  <si>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</si>
  <si>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</si>
  <si>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</si>
  <si>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</si>
  <si>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</si>
  <si>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</si>
  <si>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</si>
  <si>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</si>
  <si>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</si>
  <si>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</si>
  <si>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</si>
  <si>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</si>
  <si>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</si>
  <si>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</si>
  <si>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</si>
  <si>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</si>
  <si>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</si>
  <si>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</si>
  <si>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</si>
  <si>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</si>
  <si>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</si>
  <si>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</si>
  <si>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</si>
  <si>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</si>
  <si>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</si>
  <si>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</si>
  <si>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</si>
  <si>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</si>
  <si>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</si>
  <si>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</si>
  <si>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</si>
  <si>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</si>
  <si>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</si>
  <si>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</si>
  <si>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</si>
  <si>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</si>
  <si>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</si>
  <si>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</si>
  <si>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</si>
  <si>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</si>
  <si>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</si>
  <si>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</si>
  <si>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</si>
  <si>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</si>
  <si>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</si>
  <si>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</si>
  <si>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</si>
  <si>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</si>
  <si>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</si>
  <si>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</si>
  <si>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</si>
  <si>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</si>
  <si>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</si>
  <si>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</si>
  <si>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</si>
  <si>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</si>
  <si>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</si>
  <si>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</si>
  <si>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</si>
  <si>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</si>
  <si>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</si>
  <si>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</si>
  <si>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</si>
  <si>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</si>
  <si>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</si>
  <si>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</si>
  <si>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</si>
  <si>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</si>
  <si>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</si>
  <si>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</si>
  <si>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</si>
  <si>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</si>
  <si>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</si>
  <si>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</si>
  <si>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</si>
  <si>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</si>
  <si>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</si>
  <si>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</si>
  <si>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</si>
  <si>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</si>
  <si>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</si>
  <si>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</si>
  <si>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</si>
  <si>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</si>
  <si>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</si>
  <si>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</si>
  <si>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</si>
  <si>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</si>
  <si>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</si>
  <si>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</si>
  <si>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</si>
  <si>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</si>
  <si>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</si>
  <si>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</si>
  <si>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</si>
  <si>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</si>
  <si>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</si>
  <si>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</si>
  <si>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</si>
  <si>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</si>
  <si>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</si>
  <si>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</si>
  <si>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</si>
  <si>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</si>
  <si>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</si>
  <si>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</si>
  <si>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</si>
  <si>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</si>
  <si>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</si>
  <si>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</si>
  <si>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</si>
  <si>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</si>
  <si>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</si>
  <si>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</si>
  <si>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</si>
  <si>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</si>
  <si>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</si>
  <si>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</si>
  <si>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</si>
  <si>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</si>
  <si>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</si>
  <si>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</si>
  <si>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</si>
  <si>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</si>
  <si>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</si>
  <si>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</si>
  <si>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</si>
  <si>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</si>
  <si>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</si>
  <si>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</si>
  <si>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</si>
  <si>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</si>
  <si>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</si>
  <si>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</si>
  <si>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</si>
  <si>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</si>
  <si>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</si>
  <si>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</si>
  <si>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</si>
  <si>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</si>
  <si>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</si>
  <si>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</si>
  <si>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</si>
  <si>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</si>
  <si>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</si>
  <si>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</si>
  <si>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</si>
  <si>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</si>
  <si>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</si>
  <si>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</si>
  <si>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</si>
  <si>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</si>
  <si>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</si>
  <si>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</si>
  <si>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</si>
  <si>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</si>
  <si>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</si>
  <si>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</si>
  <si>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</si>
  <si>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</si>
  <si>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</si>
  <si>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</si>
  <si>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</si>
  <si>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</si>
  <si>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</si>
  <si>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</si>
  <si>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</si>
  <si>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</si>
  <si>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</si>
  <si>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</si>
  <si>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</si>
  <si>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</si>
  <si>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</si>
  <si>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</si>
  <si>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</si>
  <si>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</si>
  <si>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</si>
  <si>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</si>
  <si>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</si>
  <si>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</si>
  <si>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</si>
  <si>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</si>
  <si>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</si>
  <si>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</si>
  <si>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</si>
  <si>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</si>
  <si>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</si>
  <si>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</si>
  <si>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</si>
  <si>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</si>
  <si>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</si>
  <si>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</si>
  <si>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</si>
  <si>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</si>
  <si>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</si>
  <si>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</si>
  <si>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</si>
  <si>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</si>
  <si>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</si>
  <si>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</si>
  <si>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</si>
  <si>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</si>
  <si>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</si>
  <si>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</si>
  <si>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</si>
  <si>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</si>
  <si>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</si>
  <si>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</si>
  <si>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</si>
  <si>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</si>
  <si>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</si>
  <si>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</si>
  <si>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</si>
  <si>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</si>
  <si>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</si>
  <si>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</si>
  <si>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</si>
  <si>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</si>
  <si>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</si>
  <si>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</si>
  <si>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</si>
  <si>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</si>
  <si>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</si>
  <si>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</si>
  <si>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</si>
  <si>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</si>
  <si>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</si>
  <si>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</si>
  <si>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</si>
  <si>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</si>
  <si>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</si>
  <si>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</si>
  <si>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</si>
  <si>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</si>
  <si>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</si>
  <si>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</si>
  <si>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</si>
  <si>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</si>
  <si>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</si>
  <si>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</si>
  <si>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</si>
  <si>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</si>
  <si>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</si>
  <si>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</si>
  <si>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</si>
  <si>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</si>
  <si>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</si>
  <si>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</si>
  <si>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</si>
  <si>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</si>
  <si>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</si>
  <si>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</si>
  <si>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</si>
  <si>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</si>
  <si>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</si>
  <si>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</si>
  <si>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</si>
  <si>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</si>
  <si>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</si>
  <si>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</si>
  <si>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</si>
  <si>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</si>
  <si>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</si>
  <si>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</si>
  <si>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</si>
  <si>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</si>
  <si>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</si>
  <si>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</si>
  <si>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</si>
  <si>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</si>
  <si>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</si>
  <si>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</si>
  <si>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</si>
  <si>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</si>
  <si>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</si>
  <si>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</si>
  <si>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</si>
  <si>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</si>
  <si>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</si>
  <si>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</si>
  <si>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</si>
  <si>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</si>
  <si>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</si>
  <si>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</si>
  <si>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</si>
  <si>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</si>
  <si>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</si>
  <si>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</si>
  <si>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</si>
  <si>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</si>
  <si>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</si>
  <si>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</si>
  <si>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</si>
  <si>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</si>
  <si>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</si>
  <si>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</si>
  <si>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</si>
  <si>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</si>
  <si>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</si>
  <si>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</si>
  <si>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</si>
  <si>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</si>
  <si>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</si>
  <si>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</si>
  <si>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</si>
  <si>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</si>
  <si>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</si>
  <si>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</si>
  <si>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</si>
  <si>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</si>
  <si>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</si>
  <si>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</si>
  <si>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</si>
  <si>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</si>
  <si>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</si>
  <si>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</si>
  <si>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</si>
  <si>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</si>
  <si>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</si>
  <si>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</si>
  <si>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</si>
  <si>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</si>
  <si>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</si>
  <si>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</si>
  <si>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</si>
  <si>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</si>
  <si>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</si>
  <si>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</si>
  <si>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</si>
  <si>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</si>
  <si>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</si>
  <si>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</si>
  <si>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</si>
  <si>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</si>
  <si>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</si>
  <si>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</si>
  <si>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</si>
  <si>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</si>
  <si>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</si>
  <si>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</si>
  <si>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</si>
  <si>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</si>
  <si>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</si>
  <si>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</si>
  <si>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</si>
  <si>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</si>
  <si>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</si>
  <si>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</si>
  <si>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</si>
  <si>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</si>
  <si>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</si>
  <si>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</si>
  <si>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</si>
  <si>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</si>
  <si>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</si>
  <si>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</si>
  <si>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</si>
  <si>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</si>
  <si>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</si>
  <si>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</si>
  <si>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</si>
  <si>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</si>
  <si>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</si>
  <si>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</si>
  <si>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</si>
  <si>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</si>
  <si>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</si>
  <si>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</si>
  <si>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</si>
  <si>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</si>
  <si>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</si>
  <si>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</si>
  <si>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</si>
  <si>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</si>
  <si>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</si>
  <si>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</si>
  <si>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</si>
  <si>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</si>
  <si>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</si>
  <si>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</si>
  <si>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</si>
  <si>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</si>
  <si>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</si>
  <si>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</si>
  <si>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</si>
  <si>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</si>
  <si>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</si>
  <si>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</si>
  <si>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</si>
  <si>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</si>
  <si>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</si>
  <si>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</si>
  <si>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</si>
  <si>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</si>
  <si>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</si>
  <si>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</si>
  <si>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</si>
  <si>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</si>
  <si>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</si>
  <si>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</si>
  <si>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</si>
  <si>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</si>
  <si>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</si>
  <si>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</si>
  <si>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</si>
  <si>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</si>
  <si>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</si>
  <si>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</si>
  <si>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</si>
  <si>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</si>
  <si>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</si>
  <si>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</si>
  <si>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</si>
  <si>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</si>
  <si>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</si>
  <si>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</si>
  <si>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</si>
  <si>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</si>
  <si>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</si>
  <si>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</si>
  <si>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</si>
  <si>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</si>
  <si>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</si>
  <si>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</si>
  <si>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</si>
  <si>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</si>
  <si>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</si>
  <si>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</si>
  <si>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</si>
  <si>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</si>
  <si>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</si>
  <si>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</si>
  <si>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</si>
  <si>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</si>
  <si>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</si>
  <si>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</si>
  <si>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</si>
  <si>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</si>
  <si>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</si>
  <si>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</si>
  <si>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</si>
  <si>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</si>
  <si>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</si>
  <si>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</si>
  <si>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</si>
  <si>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</si>
  <si>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</si>
  <si>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</si>
  <si>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</si>
  <si>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</si>
  <si>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</si>
  <si>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</si>
  <si>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</si>
  <si>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</si>
  <si>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</si>
  <si>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</si>
  <si>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</si>
  <si>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</si>
  <si>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</si>
  <si>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</si>
  <si>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</si>
  <si>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</si>
  <si>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</si>
  <si>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</si>
  <si>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</si>
  <si>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</si>
  <si>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</si>
  <si>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</si>
  <si>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</si>
  <si>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</si>
  <si>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</si>
  <si>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</si>
  <si>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</si>
  <si>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</si>
  <si>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</si>
  <si>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</si>
  <si>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</si>
  <si>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</si>
  <si>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</si>
  <si>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</si>
  <si>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</si>
  <si>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</si>
  <si>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</si>
  <si>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</si>
  <si>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</si>
  <si>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</si>
  <si>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</si>
  <si>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</si>
  <si>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</si>
  <si>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</si>
  <si>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</si>
  <si>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</si>
  <si>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</si>
  <si>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</si>
  <si>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</si>
  <si>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</si>
  <si>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</si>
  <si>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</si>
  <si>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</si>
  <si>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</si>
  <si>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</si>
  <si>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</si>
  <si>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</si>
  <si>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</si>
  <si>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</si>
  <si>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</si>
  <si>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</si>
  <si>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</si>
  <si>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</si>
  <si>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</si>
  <si>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</si>
  <si>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</si>
  <si>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</si>
  <si>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</si>
  <si>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</si>
  <si>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</si>
  <si>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</si>
  <si>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</si>
  <si>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</si>
  <si>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</si>
  <si>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</si>
  <si>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</si>
  <si>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</si>
  <si>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</si>
  <si>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</si>
  <si>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</si>
  <si>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</si>
  <si>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</si>
  <si>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</si>
  <si>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</si>
  <si>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</si>
  <si>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</si>
  <si>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</si>
  <si>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</si>
  <si>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</si>
  <si>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</si>
  <si>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</si>
  <si>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</si>
  <si>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</si>
  <si>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</si>
  <si>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</si>
  <si>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</si>
  <si>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</si>
  <si>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</si>
  <si>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</si>
  <si>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</si>
  <si>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</si>
  <si>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</si>
  <si>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</si>
  <si>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</si>
  <si>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</si>
  <si>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</si>
  <si>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</si>
  <si>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</si>
  <si>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</si>
  <si>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</si>
  <si>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</si>
  <si>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</si>
  <si>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</si>
  <si>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</si>
  <si>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</si>
  <si>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</si>
  <si>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</si>
  <si>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</si>
  <si>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</si>
  <si>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</si>
  <si>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</si>
  <si>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</si>
  <si>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</si>
  <si>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</si>
  <si>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</si>
  <si>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</si>
  <si>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</si>
  <si>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</si>
  <si>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</si>
  <si>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</si>
  <si>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</si>
  <si>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</si>
  <si>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</si>
  <si>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</si>
  <si>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</si>
  <si>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</si>
  <si>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</si>
  <si>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</si>
  <si>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</si>
  <si>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</si>
  <si>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</si>
  <si>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</si>
  <si>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</si>
  <si>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</si>
  <si>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</si>
  <si>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</si>
  <si>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</si>
  <si>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</si>
  <si>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</si>
  <si>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</si>
  <si>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</si>
  <si>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</si>
  <si>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</si>
  <si>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</si>
  <si>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</si>
  <si>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</si>
  <si>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</si>
  <si>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</si>
  <si>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</si>
  <si>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</si>
  <si>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</si>
  <si>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</si>
  <si>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</si>
  <si>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</si>
  <si>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</si>
  <si>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</si>
  <si>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</si>
  <si>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</si>
  <si>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</si>
  <si>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</si>
  <si>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</si>
  <si>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</si>
  <si>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</si>
  <si>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</si>
  <si>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</si>
  <si>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</si>
  <si>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</si>
  <si>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</si>
  <si>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</si>
  <si>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</si>
  <si>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</si>
  <si>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</si>
  <si>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</si>
  <si>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</si>
  <si>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</si>
  <si>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</si>
  <si>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</si>
  <si>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</si>
  <si>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</si>
  <si>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</si>
  <si>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</si>
  <si>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</si>
  <si>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</si>
  <si>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</si>
  <si>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</si>
  <si>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</si>
  <si>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</si>
  <si>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</si>
  <si>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</si>
  <si>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</si>
  <si>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</si>
  <si>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</si>
  <si>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</si>
  <si>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</si>
  <si>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</si>
  <si>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</si>
  <si>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</si>
  <si>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</si>
  <si>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</si>
  <si>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</si>
  <si>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</si>
  <si>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</si>
  <si>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</si>
  <si>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</si>
  <si>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</si>
  <si>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</si>
  <si>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</si>
  <si>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</si>
  <si>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</si>
  <si>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</si>
  <si>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</si>
  <si>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</si>
  <si>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</si>
  <si>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</si>
  <si>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</si>
  <si>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</si>
  <si>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</si>
  <si>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</si>
  <si>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</si>
  <si>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</si>
  <si>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</si>
  <si>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</si>
  <si>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</si>
  <si>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</si>
  <si>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</si>
  <si>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</si>
  <si>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</si>
  <si>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</si>
  <si>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</si>
  <si>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</si>
  <si>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</si>
  <si>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</si>
  <si>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</si>
  <si>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</si>
  <si>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</si>
  <si>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</si>
  <si>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</si>
  <si>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</si>
  <si>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</si>
  <si>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</si>
  <si>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</si>
  <si>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</si>
  <si>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</si>
  <si>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</si>
  <si>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</si>
  <si>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</si>
  <si>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</si>
  <si>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</si>
  <si>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</si>
  <si>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</si>
  <si>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</si>
  <si>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</si>
  <si>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</si>
  <si>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</si>
  <si>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</si>
  <si>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</si>
  <si>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</si>
  <si>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</si>
  <si>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</si>
  <si>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</si>
  <si>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</si>
  <si>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</si>
  <si>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</si>
  <si>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</si>
  <si>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</si>
  <si>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</si>
  <si>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</si>
  <si>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</si>
  <si>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</si>
  <si>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</si>
  <si>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</si>
  <si>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</si>
  <si>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</si>
  <si>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</si>
  <si>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</si>
  <si>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</si>
  <si>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</si>
  <si>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</si>
  <si>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</si>
  <si>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</si>
  <si>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</si>
  <si>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</si>
  <si>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</si>
  <si>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</si>
  <si>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</si>
  <si>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</si>
  <si>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</si>
  <si>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</si>
  <si>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</si>
  <si>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</si>
  <si>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</si>
  <si>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</si>
  <si>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</si>
  <si>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</si>
  <si>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</si>
  <si>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</si>
  <si>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</si>
  <si>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</si>
  <si>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</si>
  <si>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</si>
  <si>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</si>
  <si>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</si>
  <si>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</si>
  <si>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</si>
  <si>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</si>
  <si>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</si>
  <si>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</si>
  <si>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</si>
  <si>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</si>
  <si>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</si>
  <si>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</si>
  <si>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</si>
  <si>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</si>
  <si>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</si>
  <si>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</si>
  <si>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</si>
  <si>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</si>
  <si>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</si>
  <si>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</si>
  <si>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</si>
  <si>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</si>
  <si>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</si>
  <si>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</si>
  <si>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</si>
  <si>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</si>
  <si>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</si>
  <si>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</si>
  <si>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</si>
  <si>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</si>
  <si>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</si>
  <si>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</si>
  <si>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</si>
  <si>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</si>
  <si>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</si>
  <si>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</si>
  <si>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</si>
  <si>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</si>
  <si>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</si>
  <si>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</si>
  <si>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</si>
  <si>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</si>
  <si>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</si>
  <si>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</si>
  <si>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</si>
  <si>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</si>
  <si>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</si>
  <si>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</si>
  <si>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</si>
  <si>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</si>
  <si>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</si>
  <si>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</si>
  <si>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</si>
  <si>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</si>
  <si>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</si>
  <si>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</si>
  <si>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</si>
  <si>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</si>
  <si>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</si>
  <si>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</si>
  <si>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</si>
  <si>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</si>
  <si>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</si>
  <si>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</si>
  <si>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</si>
  <si>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</si>
  <si>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</si>
  <si>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</si>
  <si>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</si>
  <si>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</si>
  <si>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</si>
  <si>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</si>
  <si>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</si>
  <si>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</si>
  <si>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</si>
  <si>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</si>
  <si>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</si>
  <si>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</si>
  <si>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</si>
  <si>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</si>
  <si>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</si>
  <si>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</si>
  <si>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</si>
  <si>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</si>
  <si>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</si>
  <si>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</si>
  <si>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</si>
  <si>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</si>
  <si>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</si>
  <si>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</si>
  <si>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</si>
  <si>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</si>
  <si>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</si>
  <si>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</si>
  <si>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</si>
  <si>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</si>
  <si>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</si>
  <si>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</si>
  <si>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</si>
  <si>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</si>
  <si>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</si>
  <si>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</si>
  <si>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</si>
  <si>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</si>
  <si>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</si>
  <si>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</si>
  <si>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</si>
  <si>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</si>
  <si>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</si>
  <si>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</si>
  <si>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</si>
  <si>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</si>
  <si>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</si>
  <si>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</si>
  <si>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</si>
  <si>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</si>
  <si>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</si>
  <si>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</si>
  <si>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</si>
  <si>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</si>
  <si>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</si>
  <si>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</si>
  <si>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</si>
  <si>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</si>
  <si>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</si>
  <si>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</si>
  <si>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</si>
  <si>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</si>
  <si>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</si>
  <si>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</si>
  <si>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</si>
  <si>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</si>
  <si>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</si>
  <si>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</si>
  <si>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</si>
  <si>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</si>
  <si>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</si>
  <si>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</si>
  <si>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</si>
  <si>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</si>
  <si>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</si>
  <si>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</si>
  <si>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</si>
  <si>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</si>
  <si>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</si>
  <si>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</si>
  <si>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</si>
  <si>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</si>
  <si>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</si>
  <si>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</si>
  <si>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</si>
  <si>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</si>
  <si>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</si>
  <si>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</si>
  <si>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</si>
  <si>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</si>
  <si>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</si>
  <si>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</si>
  <si>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</si>
  <si>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</si>
  <si>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</si>
  <si>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</si>
  <si>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</si>
  <si>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</si>
  <si>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</si>
  <si>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</si>
  <si>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</si>
  <si>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</si>
  <si>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</si>
  <si>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</si>
  <si>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</si>
  <si>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</si>
  <si>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</si>
  <si>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</si>
  <si>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</si>
  <si>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</si>
  <si>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</si>
  <si>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</si>
  <si>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</si>
  <si>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</si>
  <si>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</si>
  <si>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</si>
  <si>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</si>
  <si>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</si>
  <si>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</si>
  <si>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</si>
  <si>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</si>
  <si>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</si>
  <si>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</si>
  <si>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</si>
  <si>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</si>
  <si>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</si>
  <si>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</si>
  <si>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</si>
  <si>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</si>
  <si>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</si>
  <si>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</si>
  <si>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</si>
  <si>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</si>
  <si>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</si>
  <si>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</si>
  <si>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</si>
  <si>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</si>
  <si>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</si>
  <si>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</si>
  <si>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</si>
  <si>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</si>
  <si>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</si>
  <si>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</si>
  <si>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</si>
  <si>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</si>
  <si>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</si>
  <si>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</si>
  <si>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</si>
  <si>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</si>
  <si>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</si>
  <si>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</si>
  <si>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</si>
  <si>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</si>
  <si>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</si>
  <si>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</si>
  <si>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</si>
  <si>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</si>
  <si>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</si>
  <si>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</si>
  <si>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</si>
  <si>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</si>
  <si>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</si>
  <si>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</si>
  <si>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</si>
  <si>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</si>
  <si>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</si>
  <si>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</si>
  <si>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</si>
  <si>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</si>
  <si>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</si>
  <si>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</si>
  <si>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</si>
  <si>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</si>
  <si>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</si>
  <si>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</si>
  <si>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</si>
  <si>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</si>
  <si>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</si>
  <si>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</si>
  <si>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</si>
  <si>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</si>
  <si>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</si>
  <si>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</si>
  <si>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</si>
  <si>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</si>
  <si>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</si>
  <si>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</si>
  <si>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</si>
  <si>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</si>
  <si>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</si>
  <si>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</si>
  <si>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</si>
  <si>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</si>
  <si>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</si>
  <si>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</si>
  <si>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</si>
  <si>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</si>
  <si>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</si>
  <si>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</si>
  <si>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</si>
  <si>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</si>
  <si>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</si>
  <si>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</si>
  <si>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</si>
  <si>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</si>
  <si>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</si>
  <si>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</si>
  <si>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</si>
  <si>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</si>
  <si>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</si>
  <si>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</si>
  <si>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</si>
  <si>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</si>
  <si>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</si>
  <si>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</si>
  <si>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</si>
  <si>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</si>
  <si>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</si>
  <si>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</si>
  <si>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</si>
  <si>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</si>
  <si>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</si>
  <si>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</si>
  <si>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</si>
  <si>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</si>
  <si>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</si>
  <si>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</si>
  <si>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</si>
  <si>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</si>
  <si>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</si>
  <si>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</si>
  <si>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</si>
  <si>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</si>
  <si>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</si>
  <si>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</si>
  <si>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</si>
  <si>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</si>
  <si>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</si>
  <si>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</si>
  <si>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</si>
  <si>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</si>
  <si>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</si>
  <si>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</si>
  <si>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</si>
  <si>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</si>
  <si>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</si>
  <si>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</si>
  <si>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</si>
  <si>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</si>
  <si>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</si>
  <si>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</si>
  <si>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</si>
  <si>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</si>
  <si>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</si>
  <si>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</si>
  <si>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</si>
  <si>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</si>
  <si>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</si>
  <si>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</si>
  <si>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</si>
  <si>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</si>
  <si>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</si>
  <si>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</si>
  <si>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</si>
  <si>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</si>
  <si>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</si>
  <si>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</si>
  <si>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</si>
  <si>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</si>
  <si>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</si>
  <si>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</si>
  <si>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</si>
  <si>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</si>
  <si>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</si>
  <si>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</si>
  <si>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</si>
  <si>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</si>
  <si>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</si>
  <si>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</si>
  <si>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</si>
  <si>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</si>
  <si>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</si>
  <si>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</si>
  <si>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</si>
  <si>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</si>
  <si>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</si>
  <si>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</si>
  <si>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</si>
  <si>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</si>
  <si>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</si>
  <si>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</si>
  <si>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</si>
  <si>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</si>
  <si>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</si>
  <si>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</si>
  <si>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</si>
  <si>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</si>
  <si>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</si>
  <si>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</si>
  <si>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</si>
  <si>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</si>
  <si>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</si>
  <si>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</si>
  <si>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</si>
  <si>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</si>
  <si>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</si>
  <si>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</si>
  <si>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</si>
  <si>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</si>
  <si>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</si>
  <si>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</si>
  <si>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</si>
  <si>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</si>
  <si>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</si>
  <si>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</si>
  <si>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</si>
  <si>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</si>
  <si>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</si>
  <si>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</si>
  <si>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</si>
  <si>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</si>
  <si>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</si>
  <si>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</si>
  <si>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</si>
  <si>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</si>
  <si>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</si>
  <si>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</si>
  <si>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</si>
  <si>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</si>
  <si>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</si>
  <si>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</si>
  <si>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</si>
  <si>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</si>
  <si>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</si>
  <si>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</si>
  <si>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</si>
  <si>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</si>
  <si>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</si>
  <si>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</si>
  <si>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</si>
  <si>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</si>
  <si>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</si>
  <si>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</si>
  <si>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</si>
  <si>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</si>
  <si>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</si>
  <si>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</si>
  <si>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</si>
  <si>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</si>
  <si>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</si>
  <si>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</si>
  <si>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</si>
  <si>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</si>
  <si>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</si>
  <si>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</si>
  <si>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</si>
  <si>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</si>
  <si>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</si>
  <si>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</si>
  <si>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</si>
  <si>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</si>
  <si>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</si>
  <si>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</si>
  <si>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</si>
  <si>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</si>
  <si>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</si>
  <si>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</si>
  <si>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</si>
  <si>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</si>
  <si>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</si>
  <si>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</si>
  <si>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</si>
  <si>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</si>
  <si>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</si>
  <si>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</si>
  <si>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</si>
  <si>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</si>
  <si>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</si>
  <si>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</si>
  <si>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</si>
  <si>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</si>
  <si>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</si>
  <si>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</si>
  <si>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</si>
  <si>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</si>
  <si>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</si>
  <si>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</si>
  <si>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</si>
  <si>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</si>
  <si>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</si>
  <si>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</si>
  <si>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</si>
  <si>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</si>
  <si>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</si>
  <si>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</si>
  <si>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</si>
  <si>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</si>
  <si>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</si>
  <si>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</si>
  <si>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</si>
  <si>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</si>
  <si>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</si>
  <si>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</si>
  <si>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</si>
  <si>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</si>
  <si>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</si>
  <si>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</si>
  <si>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</si>
  <si>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</si>
  <si>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</si>
  <si>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</si>
  <si>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</si>
  <si>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</si>
  <si>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</si>
  <si>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</si>
  <si>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</si>
  <si>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</si>
  <si>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</si>
  <si>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</si>
  <si>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</si>
  <si>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</si>
  <si>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</si>
  <si>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</si>
  <si>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</si>
  <si>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</si>
  <si>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</si>
  <si>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</si>
  <si>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</si>
  <si>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</si>
  <si>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</si>
  <si>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</si>
  <si>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</si>
  <si>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</si>
  <si>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</si>
  <si>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</si>
  <si>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</si>
  <si>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</si>
  <si>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</si>
  <si>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</si>
  <si>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</si>
  <si>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</si>
  <si>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</si>
  <si>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</si>
  <si>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</si>
  <si>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</si>
  <si>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</si>
  <si>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</si>
  <si>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</si>
  <si>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</si>
  <si>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</si>
  <si>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</si>
  <si>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</si>
  <si>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</si>
  <si>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</si>
  <si>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</si>
  <si>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</si>
  <si>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</si>
  <si>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</si>
  <si>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</si>
  <si>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</si>
  <si>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</si>
  <si>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</si>
  <si>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</si>
  <si>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</si>
  <si>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</si>
  <si>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</si>
  <si>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</si>
  <si>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</si>
  <si>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</si>
  <si>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</si>
  <si>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</si>
  <si>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</si>
  <si>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</si>
  <si>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</si>
  <si>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</si>
  <si>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</si>
  <si>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</si>
  <si>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</si>
  <si>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</si>
  <si>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</si>
  <si>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</si>
  <si>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</si>
  <si>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</si>
  <si>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</si>
  <si>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</si>
  <si>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</si>
  <si>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</si>
  <si>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</si>
  <si>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</si>
  <si>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</si>
  <si>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</si>
  <si>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</si>
  <si>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</si>
  <si>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</si>
  <si>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</si>
  <si>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</si>
  <si>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</si>
  <si>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</si>
  <si>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</si>
  <si>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</si>
  <si>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</si>
  <si>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</si>
  <si>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</si>
  <si>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</si>
  <si>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</si>
  <si>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</si>
  <si>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</si>
  <si>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</si>
  <si>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</si>
  <si>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</si>
  <si>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</si>
  <si>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</si>
  <si>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</si>
  <si>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</si>
  <si>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</si>
  <si>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</si>
  <si>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</si>
  <si>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</si>
  <si>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</si>
  <si>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</si>
  <si>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</si>
  <si>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</si>
  <si>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</si>
  <si>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</si>
  <si>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</si>
  <si>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</si>
  <si>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</si>
  <si>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</si>
  <si>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</si>
  <si>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</si>
  <si>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</si>
  <si>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</si>
  <si>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</si>
  <si>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</si>
  <si>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</si>
  <si>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</si>
  <si>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</si>
  <si>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</si>
  <si>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</si>
  <si>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</si>
  <si>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</si>
  <si>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</si>
  <si>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</si>
  <si>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</si>
  <si>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</si>
  <si>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</si>
  <si>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</si>
  <si>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</si>
  <si>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</si>
  <si>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</si>
  <si>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</si>
  <si>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</si>
  <si>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</si>
  <si>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</si>
  <si>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</si>
  <si>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</si>
  <si>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</si>
  <si>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</si>
  <si>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</si>
  <si>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</si>
  <si>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</si>
  <si>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</si>
  <si>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</si>
  <si>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</si>
  <si>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</si>
  <si>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</si>
  <si>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</si>
  <si>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</si>
  <si>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</si>
  <si>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</si>
  <si>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</si>
  <si>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</si>
  <si>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</si>
  <si>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</si>
  <si>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</si>
  <si>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</si>
  <si>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</si>
  <si>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</si>
  <si>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</si>
  <si>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</si>
  <si>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</si>
  <si>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</si>
  <si>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</si>
  <si>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</si>
  <si>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</si>
  <si>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</si>
  <si>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</si>
  <si>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</si>
  <si>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</si>
  <si>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</si>
  <si>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</si>
  <si>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</si>
  <si>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</si>
  <si>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</si>
  <si>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</si>
  <si>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</si>
  <si>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</si>
  <si>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</si>
  <si>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</si>
  <si>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</si>
  <si>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</si>
  <si>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</si>
  <si>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</si>
  <si>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</si>
  <si>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</si>
  <si>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</si>
  <si>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</si>
  <si>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</si>
  <si>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</si>
  <si>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</si>
  <si>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</si>
  <si>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</si>
  <si>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</si>
  <si>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</si>
  <si>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</si>
  <si>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</si>
  <si>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</si>
  <si>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</si>
  <si>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</si>
  <si>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</si>
  <si>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</si>
  <si>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</si>
  <si>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</si>
  <si>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</si>
  <si>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</si>
  <si>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</si>
  <si>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</si>
  <si>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</si>
  <si>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</si>
  <si>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</si>
  <si>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</si>
  <si>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</si>
  <si>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</si>
  <si>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</si>
  <si>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</si>
  <si>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</si>
  <si>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</si>
  <si>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</si>
  <si>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</si>
  <si>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</si>
  <si>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</si>
  <si>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</si>
  <si>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</si>
  <si>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</si>
  <si>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</si>
  <si>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</si>
  <si>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</si>
  <si>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</si>
  <si>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</si>
  <si>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</si>
  <si>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</si>
  <si>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</si>
  <si>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</si>
  <si>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</si>
  <si>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</si>
  <si>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</si>
  <si>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</si>
  <si>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</si>
  <si>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</si>
  <si>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</si>
  <si>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</si>
  <si>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</si>
  <si>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</si>
  <si>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</si>
  <si>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</si>
  <si>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</si>
  <si>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</si>
  <si>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</si>
  <si>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</si>
  <si>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</si>
  <si>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</si>
  <si>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</si>
  <si>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</si>
  <si>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</si>
  <si>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</si>
  <si>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</si>
  <si>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</si>
  <si>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</si>
  <si>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</si>
  <si>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</si>
  <si>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</si>
  <si>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</si>
  <si>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</si>
  <si>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</si>
  <si>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</si>
  <si>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</si>
  <si>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</si>
  <si>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</si>
  <si>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</si>
  <si>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</si>
  <si>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</si>
  <si>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</si>
  <si>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</si>
  <si>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</si>
  <si>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</si>
  <si>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</si>
  <si>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</si>
  <si>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</si>
  <si>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</si>
  <si>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</si>
  <si>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</si>
  <si>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</si>
  <si>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</si>
  <si>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</si>
  <si>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</si>
  <si>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</si>
  <si>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</si>
  <si>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</si>
  <si>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</si>
  <si>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</si>
  <si>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</si>
  <si>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</si>
  <si>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</si>
  <si>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</si>
  <si>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</si>
  <si>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</si>
  <si>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</si>
  <si>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</si>
  <si>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</si>
  <si>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</si>
  <si>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</si>
  <si>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</si>
  <si>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</si>
  <si>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</si>
  <si>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</si>
  <si>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</si>
  <si>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</si>
  <si>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</si>
  <si>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</si>
  <si>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</si>
  <si>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</si>
  <si>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</si>
  <si>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</si>
  <si>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</si>
  <si>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</si>
  <si>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</si>
  <si>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</si>
  <si>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</si>
  <si>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</si>
  <si>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</si>
  <si>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</si>
  <si>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</si>
  <si>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</si>
  <si>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</si>
  <si>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</si>
  <si>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</si>
  <si>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</si>
  <si>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</si>
  <si>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</si>
  <si>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</si>
  <si>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</si>
  <si>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</si>
  <si>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</si>
  <si>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</si>
  <si>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</si>
  <si>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</si>
  <si>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</si>
  <si>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</si>
  <si>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</si>
  <si>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</si>
  <si>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</si>
  <si>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</si>
  <si>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</si>
  <si>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</si>
  <si>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</si>
  <si>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</si>
  <si>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</si>
  <si>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</si>
  <si>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</si>
  <si>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</si>
  <si>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</si>
  <si>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</si>
  <si>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</si>
  <si>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</si>
  <si>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</si>
  <si>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</si>
  <si>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</si>
  <si>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</si>
  <si>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</si>
  <si>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</si>
  <si>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</si>
  <si>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</si>
  <si>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</si>
  <si>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</si>
  <si>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</si>
  <si>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</si>
  <si>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</si>
  <si>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</si>
  <si>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</si>
  <si>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</si>
  <si>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</si>
  <si>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</si>
  <si>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</si>
  <si>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</si>
  <si>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</si>
  <si>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</si>
  <si>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</si>
  <si>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</si>
  <si>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</si>
  <si>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</si>
  <si>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</si>
  <si>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</si>
  <si>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</si>
  <si>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</si>
  <si>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</si>
  <si>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</si>
  <si>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</si>
  <si>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</si>
  <si>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</si>
  <si>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</si>
  <si>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</si>
  <si>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</si>
  <si>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</si>
  <si>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</si>
  <si>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</si>
  <si>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</si>
  <si>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</si>
  <si>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</si>
  <si>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</si>
  <si>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</si>
  <si>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</si>
  <si>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</si>
  <si>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</si>
  <si>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</si>
  <si>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</si>
  <si>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</si>
  <si>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</si>
  <si>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</si>
  <si>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</si>
  <si>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</si>
  <si>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</si>
  <si>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</si>
  <si>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</si>
  <si>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</si>
  <si>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</si>
  <si>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</si>
  <si>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</si>
  <si>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</si>
  <si>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</si>
  <si>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</si>
  <si>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</si>
  <si>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</si>
  <si>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</si>
  <si>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</si>
  <si>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</si>
  <si>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</si>
  <si>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</si>
  <si>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</si>
  <si>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</si>
  <si>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</si>
  <si>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</si>
  <si>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</si>
  <si>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</si>
  <si>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</si>
  <si>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</si>
  <si>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</si>
  <si>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</si>
  <si>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</si>
  <si>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</si>
  <si>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</si>
  <si>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</si>
  <si>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</si>
  <si>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</si>
  <si>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</si>
  <si>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</si>
  <si>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</si>
  <si>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</si>
  <si>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</si>
  <si>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</si>
  <si>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</si>
  <si>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</si>
  <si>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</si>
  <si>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</si>
  <si>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</si>
  <si>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</si>
  <si>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</si>
  <si>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</si>
  <si>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</si>
  <si>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</si>
  <si>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</si>
  <si>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</si>
  <si>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</si>
  <si>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</si>
  <si>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</si>
  <si>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</si>
  <si>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</si>
  <si>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</si>
  <si>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</si>
  <si>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</si>
  <si>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</si>
  <si>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</si>
  <si>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</si>
  <si>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</si>
  <si>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</si>
  <si>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</si>
  <si>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</si>
  <si>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</si>
  <si>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</si>
  <si>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</si>
  <si>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</si>
  <si>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</si>
  <si>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</si>
  <si>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</si>
  <si>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</si>
  <si>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</si>
  <si>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</si>
  <si>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</si>
  <si>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</si>
  <si>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</si>
  <si>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</si>
  <si>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</si>
  <si>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</si>
  <si>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</si>
  <si>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</si>
  <si>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</si>
  <si>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</si>
  <si>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</si>
  <si>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</si>
  <si>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</si>
  <si>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</si>
  <si>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</si>
  <si>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</si>
  <si>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</si>
  <si>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</si>
  <si>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</si>
  <si>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</si>
  <si>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</si>
  <si>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</si>
  <si>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</si>
  <si>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</si>
  <si>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</si>
  <si>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</si>
  <si>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</si>
  <si>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</si>
  <si>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</si>
  <si>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</si>
  <si>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</si>
  <si>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</si>
  <si>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</si>
  <si>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</si>
  <si>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</si>
  <si>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</si>
  <si>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</si>
  <si>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</si>
  <si>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</si>
  <si>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</si>
  <si>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</si>
  <si>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</si>
  <si>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</si>
  <si>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</si>
  <si>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</si>
  <si>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</si>
  <si>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</si>
  <si>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</si>
  <si>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</si>
  <si>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</si>
  <si>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</si>
  <si>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</si>
  <si>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</si>
  <si>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</si>
  <si>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</si>
  <si>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</si>
  <si>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</si>
  <si>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</si>
  <si>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</si>
  <si>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</si>
  <si>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</si>
  <si>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</si>
  <si>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</si>
  <si>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</si>
  <si>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</si>
  <si>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</si>
  <si>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</si>
  <si>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</si>
  <si>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</si>
  <si>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</si>
  <si>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</si>
  <si>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</si>
  <si>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</si>
  <si>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</si>
  <si>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</si>
  <si>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</si>
  <si>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</si>
  <si>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</si>
  <si>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</si>
  <si>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</si>
  <si>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</si>
  <si>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</si>
  <si>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</si>
  <si>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</si>
  <si>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</si>
  <si>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</si>
  <si>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</si>
  <si>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</si>
  <si>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</si>
  <si>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</si>
  <si>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</si>
  <si>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</si>
  <si>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</si>
  <si>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</si>
  <si>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</si>
  <si>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</si>
  <si>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</si>
  <si>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</si>
  <si>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</si>
  <si>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</si>
  <si>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</si>
  <si>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</si>
  <si>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</si>
  <si>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</si>
  <si>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</si>
  <si>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</si>
  <si>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</si>
  <si>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</si>
  <si>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</si>
  <si>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</si>
  <si>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</si>
  <si>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</si>
  <si>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</si>
  <si>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</si>
  <si>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</si>
  <si>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</si>
  <si>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</si>
  <si>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</si>
  <si>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</si>
  <si>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</si>
  <si>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</si>
  <si>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</si>
  <si>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</si>
  <si>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</si>
  <si>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</si>
  <si>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</si>
  <si>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</si>
  <si>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</si>
  <si>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</si>
  <si>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</si>
  <si>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</si>
  <si>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</si>
  <si>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</si>
  <si>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</si>
  <si>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</si>
  <si>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</si>
  <si>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</si>
  <si>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</si>
  <si>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</si>
  <si>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</si>
  <si>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</si>
  <si>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</si>
  <si>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</si>
  <si>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</si>
  <si>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</si>
  <si>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</si>
  <si>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</si>
  <si>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</si>
  <si>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</si>
  <si>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</si>
  <si>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</si>
  <si>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</si>
  <si>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</si>
  <si>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</si>
  <si>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</si>
  <si>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</si>
  <si>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</si>
  <si>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</si>
  <si>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</si>
  <si>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</si>
  <si>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</si>
  <si>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</si>
  <si>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</si>
  <si>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</si>
  <si>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</si>
  <si>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</si>
  <si>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</si>
  <si>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</si>
  <si>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</si>
  <si>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</si>
  <si>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</si>
  <si>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</si>
  <si>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</si>
  <si>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</si>
  <si>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</si>
  <si>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</si>
  <si>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</si>
  <si>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</si>
  <si>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</si>
  <si>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</si>
  <si>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</si>
  <si>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</si>
  <si>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</si>
  <si>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</si>
  <si>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</si>
  <si>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</si>
  <si>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</si>
  <si>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</si>
  <si>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</si>
  <si>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</si>
  <si>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</si>
  <si>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</si>
  <si>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</si>
  <si>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</si>
  <si>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</si>
  <si>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</si>
  <si>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</si>
  <si>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</si>
  <si>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</si>
  <si>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</si>
  <si>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</si>
  <si>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</si>
  <si>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</si>
  <si>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</si>
  <si>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</si>
  <si>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</si>
  <si>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</si>
  <si>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</si>
  <si>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</si>
  <si>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</si>
  <si>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</si>
  <si>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</si>
  <si>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</si>
  <si>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</si>
  <si>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</si>
  <si>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</si>
  <si>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</si>
  <si>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</si>
  <si>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</si>
  <si>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</si>
  <si>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</si>
  <si>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</si>
  <si>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</si>
  <si>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</si>
  <si>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</si>
  <si>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</si>
  <si>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</si>
  <si>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</si>
  <si>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</si>
  <si>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</si>
  <si>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</si>
  <si>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</si>
  <si>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</si>
  <si>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</si>
  <si>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</si>
  <si>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</si>
  <si>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</si>
  <si>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</si>
  <si>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</si>
  <si>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</si>
  <si>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</si>
  <si>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</si>
  <si>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</si>
  <si>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</si>
  <si>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</si>
  <si>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</si>
  <si>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</si>
  <si>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</si>
  <si>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</si>
  <si>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</si>
  <si>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</si>
  <si>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</si>
  <si>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</si>
  <si>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</si>
  <si>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</si>
  <si>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</si>
  <si>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</si>
  <si>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</si>
  <si>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</si>
  <si>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</si>
  <si>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</si>
  <si>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</si>
  <si>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</si>
  <si>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</si>
  <si>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</si>
  <si>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</si>
  <si>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</si>
  <si>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</si>
  <si>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</si>
  <si>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</si>
  <si>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</si>
  <si>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</si>
  <si>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</si>
  <si>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</si>
  <si>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</si>
  <si>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</si>
  <si>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</si>
  <si>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</si>
  <si>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</si>
  <si>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</si>
  <si>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</si>
  <si>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</si>
  <si>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</si>
  <si>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</si>
  <si>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</si>
  <si>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</si>
  <si>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</si>
  <si>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</si>
  <si>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</si>
  <si>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</si>
  <si>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</si>
  <si>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</si>
  <si>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</si>
  <si>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</si>
  <si>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</si>
  <si>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</si>
  <si>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</si>
  <si>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</si>
  <si>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</si>
  <si>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</si>
  <si>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</si>
  <si>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</si>
  <si>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</si>
  <si>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</si>
  <si>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</si>
  <si>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</si>
  <si>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</si>
  <si>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</si>
  <si>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</si>
  <si>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</si>
  <si>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</si>
  <si>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</si>
  <si>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</si>
  <si>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</si>
  <si>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</si>
  <si>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</si>
  <si>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</si>
  <si>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</si>
  <si>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</si>
  <si>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</si>
  <si>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</si>
  <si>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</si>
  <si>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</si>
  <si>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</si>
  <si>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</si>
  <si>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</si>
  <si>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</si>
  <si>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</si>
  <si>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</si>
  <si>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</si>
  <si>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</si>
  <si>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</si>
  <si>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</si>
  <si>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</si>
  <si>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</si>
  <si>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</si>
  <si>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</si>
  <si>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</si>
  <si>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</si>
  <si>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</si>
  <si>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</si>
  <si>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</si>
  <si>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</si>
  <si>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</si>
  <si>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</si>
  <si>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</si>
  <si>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</si>
  <si>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</si>
  <si>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</si>
  <si>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</si>
  <si>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</si>
  <si>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</si>
  <si>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</si>
  <si>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</si>
  <si>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</si>
  <si>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</si>
  <si>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</si>
  <si>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</si>
  <si>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</si>
  <si>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</si>
  <si>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</si>
  <si>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</si>
  <si>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</si>
  <si>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</si>
  <si>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</si>
  <si>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</si>
  <si>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</si>
  <si>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</si>
  <si>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</si>
  <si>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</si>
  <si>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</si>
  <si>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</si>
  <si>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</si>
  <si>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</si>
  <si>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</si>
  <si>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</si>
  <si>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</si>
  <si>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</si>
  <si>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</si>
  <si>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</si>
  <si>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</si>
  <si>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</si>
  <si>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</si>
  <si>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</si>
  <si>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</si>
  <si>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</si>
  <si>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</si>
  <si>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</si>
  <si>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</si>
  <si>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</si>
  <si>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</si>
  <si>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</si>
  <si>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</si>
  <si>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</si>
  <si>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</si>
  <si>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</si>
  <si>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</si>
  <si>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</si>
  <si>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</si>
  <si>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</si>
  <si>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</si>
  <si>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</si>
  <si>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</si>
  <si>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</si>
  <si>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</si>
  <si>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</si>
  <si>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</si>
  <si>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</si>
  <si>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</si>
  <si>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</si>
  <si>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</si>
  <si>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</si>
  <si>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</si>
  <si>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</si>
  <si>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</si>
  <si>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</si>
  <si>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</si>
  <si>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</si>
  <si>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</si>
  <si>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</si>
  <si>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</si>
  <si>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</si>
  <si>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</si>
  <si>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</si>
  <si>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</si>
  <si>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</si>
  <si>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</si>
  <si>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</si>
  <si>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</si>
  <si>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</si>
  <si>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</si>
  <si>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</si>
  <si>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</si>
  <si>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</si>
  <si>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</si>
  <si>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</si>
  <si>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</si>
  <si>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</si>
  <si>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</si>
  <si>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</si>
  <si>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</si>
  <si>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</si>
  <si>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</si>
  <si>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</si>
  <si>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</si>
  <si>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</si>
  <si>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</si>
  <si>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</si>
  <si>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</si>
  <si>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</si>
  <si>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</si>
  <si>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</si>
  <si>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</si>
  <si>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</si>
  <si>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</si>
  <si>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</si>
  <si>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</si>
  <si>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</si>
  <si>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</si>
  <si>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</si>
  <si>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</si>
  <si>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</si>
  <si>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</si>
  <si>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</si>
  <si>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</si>
  <si>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</si>
  <si>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</si>
  <si>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</si>
  <si>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</si>
  <si>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</si>
  <si>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</si>
  <si>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</si>
  <si>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</si>
  <si>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</si>
  <si>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</si>
  <si>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</si>
  <si>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</si>
  <si>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</si>
  <si>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</si>
  <si>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</si>
  <si>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</si>
  <si>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</si>
  <si>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</si>
  <si>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</si>
  <si>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</si>
  <si>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</si>
  <si>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</si>
  <si>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</si>
  <si>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</si>
  <si>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</si>
  <si>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</si>
  <si>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</si>
  <si>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</si>
  <si>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</si>
  <si>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</si>
  <si>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</si>
  <si>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</si>
  <si>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</si>
  <si>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</si>
  <si>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</si>
  <si>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</si>
  <si>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</si>
  <si>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</si>
  <si>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</si>
  <si>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</si>
  <si>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</si>
  <si>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</si>
  <si>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</si>
  <si>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</si>
  <si>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</si>
  <si>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</si>
  <si>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</si>
  <si>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</si>
  <si>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</si>
  <si>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</si>
  <si>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</si>
  <si>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</si>
  <si>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</si>
  <si>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</si>
  <si>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</si>
  <si>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</si>
  <si>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</si>
  <si>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</si>
  <si>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</si>
  <si>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</si>
  <si>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</si>
  <si>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</si>
  <si>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</si>
  <si>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</si>
  <si>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</si>
  <si>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</si>
  <si>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</si>
  <si>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</si>
  <si>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</si>
  <si>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</si>
  <si>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</si>
  <si>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</si>
  <si>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</si>
  <si>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</si>
  <si>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</si>
  <si>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</si>
  <si>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</si>
  <si>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</si>
  <si>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</si>
  <si>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</si>
  <si>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</si>
  <si>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</si>
  <si>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</si>
  <si>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</si>
  <si>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</si>
  <si>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</si>
  <si>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</si>
  <si>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</si>
  <si>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</si>
  <si>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</si>
  <si>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</si>
  <si>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</si>
  <si>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</si>
  <si>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</si>
  <si>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</si>
  <si>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</si>
  <si>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</si>
  <si>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</si>
  <si>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</si>
  <si>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</si>
  <si>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</si>
  <si>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</si>
  <si>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</si>
  <si>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</si>
  <si>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</si>
  <si>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</si>
  <si>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</si>
  <si>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</si>
  <si>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</si>
  <si>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</si>
  <si>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</si>
  <si>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</si>
  <si>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</si>
  <si>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</si>
  <si>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</si>
  <si>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</si>
  <si>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</si>
  <si>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</si>
  <si>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</si>
  <si>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</si>
  <si>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</si>
  <si>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</si>
  <si>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</si>
  <si>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</si>
  <si>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</si>
  <si>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</si>
  <si>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</si>
  <si>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</si>
  <si>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</si>
  <si>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</si>
  <si>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</si>
  <si>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</si>
  <si>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</si>
  <si>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</si>
  <si>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</si>
  <si>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</si>
  <si>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</si>
  <si>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</si>
  <si>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</si>
  <si>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</si>
  <si>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</si>
  <si>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</si>
  <si>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</si>
  <si>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</si>
  <si>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</si>
  <si>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</si>
  <si>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</si>
  <si>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</si>
  <si>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</si>
  <si>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</si>
  <si>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</si>
  <si>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</si>
  <si>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</si>
  <si>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</si>
  <si>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</si>
  <si>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</si>
  <si>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</si>
  <si>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</si>
  <si>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</si>
  <si>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</si>
  <si>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</si>
  <si>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</si>
  <si>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</si>
  <si>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</si>
  <si>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</si>
  <si>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</si>
  <si>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</si>
  <si>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</si>
  <si>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</si>
  <si>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</si>
  <si>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</si>
  <si>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</si>
  <si>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</si>
  <si>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</si>
  <si>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</si>
  <si>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</si>
  <si>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</si>
  <si>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</si>
  <si>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</si>
  <si>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</si>
  <si>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</si>
  <si>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</si>
  <si>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</si>
  <si>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</si>
  <si>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</si>
  <si>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</si>
  <si>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</si>
  <si>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</si>
  <si>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</si>
  <si>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</si>
  <si>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</si>
  <si>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</si>
  <si>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</si>
  <si>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</si>
  <si>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</si>
  <si>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</si>
  <si>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</si>
  <si>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</si>
  <si>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</si>
  <si>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</si>
  <si>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</si>
  <si>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</si>
  <si>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</si>
  <si>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</si>
  <si>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</si>
  <si>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</si>
  <si>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</si>
  <si>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</si>
  <si>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</si>
  <si>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</si>
  <si>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</si>
  <si>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</si>
  <si>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</si>
  <si>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</si>
  <si>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</si>
  <si>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</si>
  <si>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</si>
  <si>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</si>
  <si>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</si>
  <si>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</si>
  <si>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</si>
  <si>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</si>
  <si>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</si>
  <si>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</si>
  <si>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</si>
  <si>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</si>
  <si>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</si>
  <si>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</si>
  <si>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</si>
  <si>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</si>
  <si>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</si>
  <si>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</si>
  <si>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</si>
  <si>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</si>
  <si>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</si>
  <si>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</si>
  <si>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</si>
  <si>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</si>
  <si>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</si>
  <si>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</si>
  <si>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</si>
  <si>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</si>
  <si>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</si>
  <si>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</si>
  <si>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</si>
  <si>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</si>
  <si>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</si>
  <si>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</si>
  <si>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</si>
  <si>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</si>
  <si>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</si>
  <si>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</si>
  <si>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</si>
  <si>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</si>
  <si>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</si>
  <si>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</si>
  <si>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</si>
  <si>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</si>
  <si>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</si>
  <si>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</si>
  <si>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</si>
  <si>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</si>
  <si>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</si>
  <si>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</si>
  <si>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</si>
  <si>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</si>
  <si>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</si>
  <si>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</si>
  <si>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</si>
  <si>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</si>
  <si>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</si>
  <si>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</si>
  <si>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</si>
  <si>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</si>
  <si>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</si>
  <si>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</si>
  <si>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</si>
  <si>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</si>
  <si>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</si>
  <si>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</si>
  <si>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</si>
  <si>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</si>
  <si>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</si>
  <si>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</si>
  <si>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</si>
  <si>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</si>
  <si>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</si>
  <si>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</si>
  <si>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</si>
  <si>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</si>
  <si>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</si>
  <si>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</si>
  <si>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</si>
  <si>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</si>
  <si>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</si>
  <si>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</si>
  <si>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</si>
  <si>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</si>
  <si>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</si>
  <si>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</si>
  <si>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</si>
  <si>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</si>
  <si>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</si>
  <si>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</si>
  <si>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</si>
  <si>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</si>
  <si>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</si>
  <si>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</si>
  <si>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</si>
  <si>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</si>
  <si>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</si>
  <si>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</si>
  <si>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</si>
  <si>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</si>
  <si>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</si>
  <si>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</si>
  <si>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</si>
  <si>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</si>
  <si>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</si>
  <si>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</si>
  <si>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</si>
  <si>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</si>
  <si>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</si>
  <si>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</si>
  <si>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</si>
  <si>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</si>
  <si>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</si>
  <si>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</si>
  <si>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</si>
  <si>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</si>
  <si>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</si>
  <si>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</si>
  <si>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</si>
  <si>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</si>
  <si>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</si>
  <si>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</si>
  <si>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</si>
  <si>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</si>
  <si>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</si>
  <si>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</si>
  <si>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</si>
  <si>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</si>
  <si>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</si>
  <si>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</si>
  <si>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</si>
  <si>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</si>
  <si>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</si>
  <si>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</si>
  <si>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</si>
  <si>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</si>
  <si>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</si>
  <si>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</si>
  <si>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</si>
  <si>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</si>
  <si>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</si>
  <si>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</si>
  <si>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</si>
  <si>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</si>
  <si>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</si>
  <si>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</si>
  <si>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</si>
  <si>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</si>
  <si>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</si>
  <si>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</si>
  <si>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</si>
  <si>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</si>
  <si>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</si>
  <si>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</si>
  <si>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</si>
  <si>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</si>
  <si>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</si>
  <si>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</si>
  <si>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</si>
  <si>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</si>
  <si>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</si>
  <si>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</si>
  <si>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</si>
  <si>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</si>
  <si>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</si>
  <si>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</si>
  <si>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</si>
  <si>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</si>
  <si>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</si>
  <si>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</si>
  <si>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</si>
  <si>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</si>
  <si>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</si>
  <si>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</si>
  <si>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</si>
  <si>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</si>
  <si>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</si>
  <si>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</si>
  <si>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</si>
  <si>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</si>
  <si>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</si>
  <si>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</si>
  <si>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</si>
  <si>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</si>
  <si>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</si>
  <si>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</si>
  <si>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</si>
  <si>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</si>
  <si>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</si>
  <si>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</si>
  <si>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</si>
  <si>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</si>
  <si>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</si>
  <si>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</si>
  <si>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</si>
  <si>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</si>
  <si>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</si>
  <si>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</si>
  <si>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</si>
  <si>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</si>
  <si>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</si>
  <si>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</si>
  <si>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</si>
  <si>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</si>
  <si>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</si>
  <si>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</si>
  <si>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</si>
  <si>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</si>
  <si>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</si>
  <si>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</si>
  <si>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</si>
  <si>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</si>
  <si>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</si>
  <si>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</si>
  <si>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</si>
  <si>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</si>
  <si>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</si>
  <si>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</si>
  <si>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</si>
  <si>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</si>
  <si>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</si>
  <si>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</si>
  <si>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</si>
  <si>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</si>
  <si>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</si>
  <si>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</si>
  <si>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</si>
  <si>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</si>
  <si>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</si>
  <si>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</si>
  <si>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</si>
  <si>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</si>
  <si>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</si>
  <si>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</si>
  <si>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</si>
  <si>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</si>
  <si>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</si>
  <si>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</si>
  <si>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</si>
  <si>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</si>
  <si>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</si>
  <si>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</si>
  <si>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</si>
  <si>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</si>
  <si>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</si>
  <si>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</si>
  <si>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</si>
  <si>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</si>
  <si>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</si>
  <si>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</si>
  <si>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</si>
  <si>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</si>
  <si>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</si>
  <si>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</si>
  <si>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</si>
  <si>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</si>
  <si>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</si>
  <si>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</si>
  <si>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</si>
  <si>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</si>
  <si>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</si>
  <si>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</si>
  <si>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</si>
  <si>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</si>
  <si>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</si>
  <si>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</si>
  <si>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</si>
  <si>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</si>
  <si>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</si>
  <si>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</si>
  <si>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</si>
  <si>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</si>
  <si>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</si>
  <si>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</si>
  <si>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</si>
  <si>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</si>
  <si>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</si>
  <si>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</si>
  <si>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</si>
  <si>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</si>
  <si>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</si>
  <si>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</si>
  <si>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</si>
  <si>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</si>
  <si>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</si>
  <si>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</si>
  <si>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</si>
  <si>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</si>
  <si>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</si>
  <si>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</si>
  <si>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</si>
  <si>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</si>
  <si>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</si>
  <si>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</si>
  <si>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</si>
  <si>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</si>
  <si>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</si>
  <si>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</si>
  <si>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</si>
  <si>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</si>
  <si>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</si>
  <si>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</si>
  <si>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</si>
  <si>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</si>
  <si>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</si>
  <si>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</si>
  <si>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</si>
  <si>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</si>
  <si>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</si>
  <si>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</si>
  <si>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</si>
  <si>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</si>
  <si>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</si>
  <si>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</si>
  <si>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</si>
  <si>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</si>
  <si>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</si>
  <si>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</si>
  <si>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</si>
  <si>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</si>
  <si>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</si>
  <si>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</si>
  <si>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</si>
  <si>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</si>
  <si>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</si>
  <si>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</si>
  <si>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</si>
  <si>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</si>
  <si>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</si>
  <si>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</si>
  <si>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</si>
  <si>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</si>
  <si>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</si>
  <si>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</si>
  <si>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</si>
  <si>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</si>
  <si>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</si>
  <si>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</si>
  <si>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</si>
  <si>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</si>
  <si>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</si>
  <si>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</si>
  <si>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</si>
  <si>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</si>
  <si>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</si>
  <si>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</si>
  <si>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</si>
  <si>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</si>
  <si>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</si>
  <si>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</si>
  <si>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</si>
  <si>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</si>
  <si>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</si>
  <si>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</si>
  <si>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</si>
  <si>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</si>
  <si>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</si>
  <si>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</si>
  <si>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</si>
  <si>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</si>
  <si>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</si>
  <si>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</si>
  <si>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</si>
  <si>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</si>
  <si>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</si>
  <si>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</si>
  <si>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</si>
  <si>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</si>
  <si>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</si>
  <si>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</si>
  <si>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</si>
  <si>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</si>
  <si>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</si>
  <si>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</si>
  <si>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</si>
  <si>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</si>
  <si>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</si>
  <si>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</si>
  <si>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</si>
  <si>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</si>
  <si>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</si>
  <si>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</si>
  <si>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</si>
  <si>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</si>
  <si>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</si>
  <si>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</si>
  <si>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</si>
  <si>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</si>
  <si>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</si>
  <si>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</si>
  <si>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</si>
  <si>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</si>
  <si>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</si>
  <si>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</si>
  <si>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</si>
  <si>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</si>
  <si>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</si>
  <si>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</si>
  <si>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</si>
  <si>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</si>
  <si>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</si>
  <si>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</si>
  <si>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</si>
  <si>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</si>
  <si>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</si>
  <si>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</si>
  <si>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</si>
  <si>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</si>
  <si>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</si>
  <si>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</si>
  <si>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</si>
  <si>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</si>
  <si>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</si>
  <si>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</si>
  <si>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</si>
  <si>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</si>
  <si>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</si>
  <si>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</si>
  <si>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</si>
  <si>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</si>
  <si>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</si>
  <si>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</si>
  <si>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</si>
  <si>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</si>
  <si>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</si>
  <si>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</si>
  <si>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</si>
  <si>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</si>
  <si>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</si>
  <si>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</si>
  <si>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</si>
  <si>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</si>
  <si>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</si>
  <si>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</si>
  <si>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</si>
  <si>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</si>
  <si>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</si>
  <si>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</si>
  <si>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</si>
  <si>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</si>
  <si>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</si>
  <si>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</si>
  <si>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</si>
  <si>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</si>
  <si>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</si>
  <si>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</si>
  <si>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</si>
  <si>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</si>
  <si>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</si>
  <si>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</si>
  <si>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</si>
  <si>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</si>
  <si>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</si>
  <si>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</si>
  <si>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</si>
  <si>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</si>
  <si>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</si>
  <si>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</si>
  <si>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</si>
  <si>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</si>
  <si>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</si>
  <si>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</si>
  <si>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</si>
  <si>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</si>
  <si>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</si>
  <si>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</si>
  <si>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</si>
  <si>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</si>
  <si>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</si>
  <si>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</si>
  <si>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</si>
  <si>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</si>
  <si>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</si>
  <si>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</si>
  <si>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</si>
  <si>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</si>
  <si>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</si>
  <si>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</si>
  <si>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</si>
  <si>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</si>
  <si>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</si>
  <si>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</si>
  <si>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</si>
  <si>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</si>
  <si>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</si>
  <si>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</si>
  <si>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</si>
  <si>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</si>
  <si>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</si>
  <si>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</si>
  <si>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</si>
  <si>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</si>
  <si>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</si>
  <si>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</si>
  <si>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</si>
  <si>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</si>
  <si>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</si>
  <si>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</si>
  <si>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</si>
  <si>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</si>
  <si>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</si>
  <si>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</si>
  <si>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</si>
  <si>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</si>
  <si>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</si>
  <si>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</si>
  <si>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</si>
  <si>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</si>
  <si>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</si>
  <si>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</si>
  <si>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</si>
  <si>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</si>
  <si>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</si>
  <si>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</si>
  <si>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</si>
  <si>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</si>
  <si>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</si>
  <si>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</si>
  <si>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</si>
  <si>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</si>
  <si>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</si>
  <si>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</si>
  <si>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</si>
  <si>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</si>
  <si>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</si>
  <si>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</si>
  <si>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</si>
  <si>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</si>
  <si>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</si>
  <si>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</si>
  <si>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</si>
  <si>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</si>
  <si>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</si>
  <si>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</si>
  <si>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</si>
  <si>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</si>
  <si>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</si>
  <si>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</si>
  <si>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</si>
  <si>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</si>
  <si>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</si>
  <si>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</si>
  <si>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</si>
  <si>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</si>
  <si>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</si>
  <si>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</si>
  <si>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</si>
  <si>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</si>
  <si>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</si>
  <si>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</si>
  <si>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</si>
  <si>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</si>
  <si>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</si>
  <si>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</si>
  <si>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</si>
  <si>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</si>
  <si>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</si>
  <si>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</si>
  <si>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</si>
  <si>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</si>
  <si>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</si>
  <si>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</si>
  <si>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</si>
  <si>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</si>
  <si>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</si>
  <si>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</si>
  <si>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</si>
  <si>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</si>
  <si>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</si>
  <si>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</si>
  <si>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</si>
  <si>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</si>
  <si>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</si>
  <si>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</si>
  <si>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</si>
  <si>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</si>
  <si>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</si>
  <si>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</si>
  <si>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</si>
  <si>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</si>
  <si>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</si>
  <si>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</si>
  <si>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</si>
  <si>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</si>
  <si>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</si>
  <si>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</si>
  <si>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</si>
  <si>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</si>
  <si>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</si>
  <si>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</si>
  <si>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</si>
  <si>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</si>
  <si>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</si>
  <si>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</si>
  <si>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</si>
  <si>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</si>
  <si>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</si>
  <si>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</si>
  <si>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</si>
  <si>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</si>
  <si>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</si>
  <si>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</si>
  <si>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</si>
  <si>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</si>
  <si>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</si>
  <si>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</si>
  <si>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</si>
  <si>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</si>
  <si>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</si>
  <si>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</si>
  <si>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</si>
  <si>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</si>
  <si>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</si>
  <si>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</si>
  <si>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</si>
  <si>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</si>
  <si>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</si>
  <si>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</si>
  <si>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</si>
  <si>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</si>
  <si>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</si>
  <si>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</si>
  <si>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</si>
  <si>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</si>
  <si>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</si>
  <si>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</si>
  <si>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</si>
  <si>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</si>
  <si>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</si>
  <si>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</si>
  <si>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</si>
  <si>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</si>
  <si>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</si>
  <si>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</si>
  <si>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</si>
  <si>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</si>
  <si>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</si>
  <si>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</si>
  <si>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</si>
  <si>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</si>
  <si>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</si>
  <si>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</si>
  <si>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</si>
  <si>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</si>
  <si>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</si>
  <si>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</si>
  <si>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</si>
  <si>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</si>
  <si>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</si>
  <si>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</si>
  <si>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</si>
  <si>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</si>
  <si>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</si>
  <si>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</si>
  <si>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</si>
  <si>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</si>
  <si>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</si>
  <si>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</si>
  <si>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</si>
  <si>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</si>
  <si>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</si>
  <si>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</si>
  <si>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</si>
  <si>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</si>
  <si>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</si>
  <si>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</si>
  <si>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</si>
  <si>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</si>
  <si>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</si>
  <si>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</si>
  <si>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</si>
  <si>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</si>
  <si>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</si>
  <si>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</si>
  <si>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</si>
  <si>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</si>
  <si>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</si>
  <si>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</si>
  <si>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</si>
  <si>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</si>
  <si>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</si>
  <si>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</si>
  <si>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</si>
  <si>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</si>
  <si>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</si>
  <si>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</si>
  <si>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</si>
  <si>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</si>
  <si>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</si>
  <si>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</si>
  <si>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</si>
  <si>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</si>
  <si>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</si>
  <si>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</si>
  <si>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</si>
  <si>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</si>
  <si>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</si>
  <si>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</si>
  <si>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</si>
  <si>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</si>
  <si>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</si>
  <si>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</si>
  <si>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</si>
  <si>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</si>
  <si>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</si>
  <si>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</si>
  <si>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</si>
  <si>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</si>
  <si>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</si>
  <si>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</si>
  <si>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</si>
  <si>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</si>
  <si>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</si>
  <si>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</si>
  <si>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</si>
  <si>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</si>
  <si>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</si>
  <si>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</si>
  <si>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</si>
  <si>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</si>
  <si>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</si>
  <si>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</si>
  <si>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</si>
  <si>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</si>
  <si>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</si>
  <si>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</si>
  <si>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</si>
  <si>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</si>
  <si>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</si>
  <si>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</si>
  <si>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</si>
  <si>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</si>
  <si>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</si>
  <si>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</si>
  <si>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</si>
  <si>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</si>
  <si>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</si>
  <si>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</si>
  <si>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</si>
  <si>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</si>
  <si>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</si>
  <si>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</si>
  <si>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</si>
  <si>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</si>
  <si>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</si>
  <si>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</si>
  <si>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</si>
  <si>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</si>
  <si>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</si>
  <si>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</si>
  <si>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</si>
  <si>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</si>
  <si>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</si>
  <si>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</si>
  <si>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</si>
  <si>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</si>
  <si>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</si>
  <si>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</si>
  <si>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</si>
  <si>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</si>
  <si>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</si>
  <si>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</si>
  <si>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</si>
  <si>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</si>
  <si>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</si>
  <si>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</si>
  <si>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</si>
  <si>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</si>
  <si>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</si>
  <si>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</si>
  <si>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</si>
  <si>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</si>
  <si>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</si>
  <si>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</si>
  <si>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</si>
  <si>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</si>
  <si>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</si>
  <si>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</si>
  <si>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</si>
  <si>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</si>
  <si>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</si>
  <si>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</si>
  <si>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</si>
  <si>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</si>
  <si>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</si>
  <si>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</si>
  <si>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</si>
  <si>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</si>
  <si>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</si>
  <si>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</si>
  <si>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</si>
  <si>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</si>
  <si>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</si>
  <si>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</si>
  <si>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</si>
  <si>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</si>
  <si>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</si>
  <si>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</si>
  <si>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</si>
  <si>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</si>
  <si>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</si>
  <si>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</si>
  <si>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</si>
  <si>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</si>
  <si>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</si>
  <si>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</si>
  <si>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</si>
  <si>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</si>
  <si>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</si>
  <si>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</si>
  <si>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</si>
  <si>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</si>
  <si>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</si>
  <si>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</si>
  <si>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</si>
  <si>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</si>
  <si>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</si>
  <si>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</si>
  <si>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</si>
  <si>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</si>
  <si>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</si>
  <si>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</si>
  <si>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</si>
  <si>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</si>
  <si>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</si>
  <si>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</si>
  <si>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</si>
  <si>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</si>
  <si>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</si>
  <si>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</si>
  <si>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</si>
  <si>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</si>
  <si>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</si>
  <si>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</si>
  <si>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</si>
  <si>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</si>
  <si>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</si>
  <si>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</si>
  <si>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</si>
  <si>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</si>
  <si>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</si>
  <si>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</si>
  <si>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</si>
  <si>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</si>
  <si>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</si>
  <si>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</si>
  <si>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</si>
  <si>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</si>
  <si>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</si>
  <si>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</si>
  <si>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</si>
  <si>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</si>
  <si>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</si>
  <si>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</si>
  <si>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</si>
  <si>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</si>
  <si>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</si>
  <si>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</si>
  <si>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</si>
  <si>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</si>
  <si>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</si>
  <si>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</si>
  <si>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</si>
  <si>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</si>
  <si>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</si>
  <si>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</si>
  <si>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</si>
  <si>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</si>
  <si>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</si>
  <si>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</si>
  <si>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</si>
  <si>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</si>
  <si>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</si>
  <si>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</si>
  <si>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</si>
  <si>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</si>
  <si>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</si>
  <si>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</si>
  <si>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</si>
  <si>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</si>
  <si>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</si>
  <si>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</si>
  <si>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</si>
  <si>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</si>
  <si>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</si>
  <si>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</si>
  <si>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</si>
  <si>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</si>
  <si>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</si>
  <si>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</si>
  <si>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</si>
  <si>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</si>
  <si>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</si>
  <si>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</si>
  <si>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</si>
  <si>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</si>
  <si>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</si>
  <si>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</si>
  <si>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</si>
  <si>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</si>
  <si>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</si>
  <si>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</si>
  <si>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</si>
  <si>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</si>
  <si>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</si>
  <si>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</si>
  <si>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</si>
  <si>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</si>
  <si>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</si>
  <si>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</si>
  <si>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</si>
  <si>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</si>
  <si>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</si>
  <si>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</si>
  <si>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</si>
  <si>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</si>
  <si>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</si>
  <si>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</si>
  <si>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</si>
  <si>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</si>
  <si>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</si>
  <si>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</si>
  <si>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</si>
  <si>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</si>
  <si>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</si>
  <si>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</si>
  <si>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</si>
  <si>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</si>
  <si>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</si>
  <si>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</si>
  <si>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</si>
  <si>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</si>
  <si>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</si>
  <si>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</si>
  <si>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</si>
  <si>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</si>
  <si>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</si>
  <si>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</si>
  <si>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</si>
  <si>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</si>
  <si>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</si>
  <si>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</si>
  <si>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</si>
  <si>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</si>
  <si>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</si>
  <si>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</si>
  <si>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</si>
  <si>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</si>
  <si>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</si>
  <si>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</si>
  <si>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</si>
  <si>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</si>
  <si>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</si>
  <si>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</si>
  <si>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</si>
  <si>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</si>
  <si>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</si>
  <si>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</si>
  <si>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</si>
  <si>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</si>
  <si>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</si>
  <si>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</si>
  <si>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</si>
  <si>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</si>
  <si>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</si>
  <si>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</si>
  <si>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</si>
  <si>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</si>
  <si>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</si>
  <si>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</si>
  <si>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</si>
  <si>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</si>
  <si>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</si>
  <si>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</si>
  <si>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</si>
  <si>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</si>
  <si>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</si>
  <si>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</si>
  <si>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</si>
  <si>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</si>
  <si>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</si>
  <si>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</si>
  <si>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</si>
  <si>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</si>
  <si>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</si>
  <si>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</si>
  <si>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</si>
  <si>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</si>
  <si>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</si>
  <si>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</si>
  <si>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</si>
  <si>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</si>
  <si>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</si>
  <si>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</si>
  <si>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</si>
  <si>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</si>
  <si>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</si>
  <si>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</si>
  <si>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</si>
  <si>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</si>
  <si>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</si>
  <si>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</si>
  <si>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</si>
  <si>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</si>
  <si>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</si>
  <si>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</si>
  <si>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</si>
  <si>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</si>
  <si>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</si>
  <si>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</si>
  <si>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</si>
  <si>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</si>
  <si>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</si>
  <si>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</si>
  <si>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</si>
  <si>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</si>
  <si>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</si>
  <si>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</si>
  <si>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</si>
  <si>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</si>
  <si>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</si>
  <si>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</si>
  <si>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</si>
  <si>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</si>
  <si>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</si>
  <si>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</si>
  <si>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</si>
  <si>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</si>
  <si>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</si>
  <si>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</si>
  <si>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</si>
  <si>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</si>
  <si>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</si>
  <si>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</si>
  <si>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</si>
  <si>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</si>
  <si>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</si>
  <si>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</si>
  <si>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</si>
  <si>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</si>
  <si>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</si>
  <si>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</si>
  <si>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</si>
  <si>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</si>
  <si>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</si>
  <si>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</si>
  <si>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</si>
  <si>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</si>
  <si>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</si>
  <si>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</si>
  <si>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</si>
  <si>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</si>
  <si>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</si>
  <si>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</si>
  <si>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</si>
  <si>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</si>
  <si>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</si>
  <si>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</si>
  <si>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</si>
  <si>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</si>
  <si>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</si>
  <si>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</si>
  <si>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</si>
  <si>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</si>
  <si>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</si>
  <si>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</si>
  <si>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</si>
  <si>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</si>
  <si>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</si>
  <si>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</si>
  <si>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</si>
  <si>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</si>
  <si>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</si>
  <si>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</si>
  <si>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</si>
  <si>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</si>
  <si>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</si>
  <si>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</si>
  <si>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</si>
  <si>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</si>
  <si>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</si>
  <si>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</si>
  <si>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</si>
  <si>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</si>
  <si>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</si>
  <si>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</si>
  <si>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</si>
  <si>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</si>
  <si>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</si>
  <si>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</si>
  <si>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</si>
  <si>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</si>
  <si>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</si>
  <si>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</si>
  <si>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</si>
  <si>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</si>
  <si>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</si>
  <si>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</si>
  <si>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</si>
  <si>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</si>
  <si>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</si>
  <si>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</si>
  <si>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</si>
  <si>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</si>
  <si>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</si>
  <si>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</si>
  <si>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</si>
  <si>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</si>
  <si>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</si>
  <si>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</si>
  <si>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</si>
  <si>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</si>
  <si>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</si>
  <si>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</si>
  <si>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</si>
  <si>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</si>
  <si>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</si>
  <si>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</si>
  <si>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</si>
  <si>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</si>
  <si>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</si>
  <si>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</si>
  <si>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</si>
  <si>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</si>
  <si>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</si>
  <si>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</si>
  <si>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</si>
  <si>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</si>
  <si>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</si>
  <si>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</si>
  <si>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</si>
  <si>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</si>
  <si>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</si>
  <si>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</si>
  <si>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</si>
  <si>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</si>
  <si>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</si>
  <si>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</si>
  <si>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</si>
  <si>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</si>
  <si>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</si>
  <si>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</si>
  <si>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</si>
  <si>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</si>
  <si>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</si>
  <si>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</si>
  <si>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</si>
  <si>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</si>
  <si>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</si>
  <si>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</si>
  <si>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</si>
  <si>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</si>
  <si>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</si>
  <si>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</si>
  <si>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</si>
  <si>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</si>
  <si>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</si>
  <si>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</si>
  <si>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</si>
  <si>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</si>
  <si>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</si>
  <si>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</si>
  <si>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</si>
  <si>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</si>
  <si>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</si>
  <si>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</si>
  <si>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</si>
  <si>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</si>
  <si>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</si>
  <si>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</si>
  <si>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</si>
  <si>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</si>
  <si>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</si>
  <si>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</si>
  <si>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</si>
  <si>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</si>
  <si>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</si>
  <si>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</si>
  <si>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</si>
  <si>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</si>
  <si>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</si>
  <si>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</si>
  <si>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</si>
  <si>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</si>
  <si>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</si>
  <si>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</si>
  <si>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</si>
  <si>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</si>
  <si>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</si>
  <si>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</si>
  <si>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</si>
  <si>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</si>
  <si>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</si>
  <si>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</si>
  <si>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</si>
  <si>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</si>
  <si>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</si>
  <si>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</si>
  <si>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</si>
  <si>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</si>
  <si>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</si>
  <si>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</si>
  <si>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</si>
  <si>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</si>
  <si>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</si>
  <si>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</si>
  <si>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</si>
  <si>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</si>
  <si>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</si>
  <si>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</si>
  <si>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</si>
  <si>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</si>
  <si>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</si>
  <si>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</si>
  <si>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</si>
  <si>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</si>
  <si>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</si>
  <si>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</si>
  <si>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</si>
  <si>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</si>
  <si>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</si>
  <si>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</si>
  <si>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</si>
  <si>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</si>
  <si>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</si>
  <si>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</si>
  <si>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</si>
  <si>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</si>
  <si>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</si>
  <si>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</si>
  <si>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</si>
  <si>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</si>
  <si>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</si>
  <si>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</si>
  <si>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</si>
  <si>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</si>
  <si>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</si>
  <si>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</si>
  <si>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</si>
  <si>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</si>
  <si>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</si>
  <si>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</si>
  <si>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</si>
  <si>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</si>
  <si>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</si>
  <si>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</si>
  <si>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</si>
  <si>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</si>
  <si>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</si>
  <si>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</si>
  <si>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</si>
  <si>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</si>
  <si>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</si>
  <si>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</si>
  <si>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</si>
  <si>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</si>
  <si>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</si>
  <si>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</si>
  <si>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</si>
  <si>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</si>
  <si>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</si>
  <si>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</si>
  <si>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</si>
  <si>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</si>
  <si>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</si>
  <si>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</si>
  <si>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</si>
  <si>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</si>
  <si>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</si>
  <si>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</si>
  <si>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</si>
  <si>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</si>
  <si>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</si>
  <si>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</si>
  <si>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</si>
  <si>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</si>
  <si>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</si>
  <si>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</si>
  <si>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</si>
  <si>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</si>
  <si>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</si>
  <si>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</si>
  <si>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</si>
  <si>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</si>
  <si>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</si>
  <si>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</si>
  <si>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</si>
  <si>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</si>
  <si>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</si>
  <si>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</si>
  <si>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</si>
  <si>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</si>
  <si>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</si>
  <si>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</si>
  <si>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</si>
  <si>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</si>
  <si>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</si>
  <si>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</si>
  <si>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</si>
  <si>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</si>
  <si>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</si>
  <si>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</si>
  <si>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</si>
  <si>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</si>
  <si>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</si>
  <si>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</si>
  <si>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</si>
  <si>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</si>
  <si>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</si>
  <si>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</si>
  <si>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</si>
  <si>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</si>
  <si>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</si>
  <si>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</si>
  <si>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</si>
  <si>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</si>
  <si>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</si>
  <si>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</si>
  <si>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</si>
  <si>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</si>
  <si>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</si>
  <si>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</si>
  <si>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</si>
  <si>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</si>
  <si>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</si>
  <si>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</si>
  <si>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</si>
  <si>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</si>
  <si>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</si>
  <si>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</si>
  <si>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</si>
  <si>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</si>
  <si>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</si>
  <si>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</si>
  <si>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</si>
  <si>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</si>
  <si>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</si>
  <si>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</si>
  <si>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</si>
  <si>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</si>
  <si>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</si>
  <si>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</si>
  <si>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</si>
  <si>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</si>
  <si>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</si>
  <si>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</si>
  <si>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</si>
  <si>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</si>
  <si>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</si>
  <si>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</si>
  <si>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</si>
  <si>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</si>
  <si>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</si>
  <si>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</si>
  <si>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</si>
  <si>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</si>
  <si>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</si>
  <si>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</si>
  <si>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</si>
  <si>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</si>
  <si>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</si>
  <si>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</si>
  <si>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</si>
  <si>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</si>
  <si>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</si>
  <si>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</si>
  <si>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</si>
  <si>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</si>
  <si>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</si>
  <si>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</si>
  <si>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</si>
  <si>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</si>
  <si>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</si>
  <si>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</si>
  <si>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</si>
  <si>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</si>
  <si>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</si>
  <si>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</si>
  <si>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</si>
  <si>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</si>
  <si>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</si>
  <si>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</si>
  <si>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</si>
  <si>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</si>
  <si>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</si>
  <si>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</si>
  <si>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</si>
  <si>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</si>
  <si>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</si>
  <si>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</si>
  <si>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</si>
  <si>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</si>
  <si>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</si>
  <si>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</si>
  <si>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</si>
  <si>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</si>
  <si>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</si>
  <si>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</si>
  <si>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</si>
  <si>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</si>
  <si>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</si>
  <si>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</si>
  <si>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</si>
  <si>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</si>
  <si>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</si>
  <si>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</si>
  <si>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</si>
  <si>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</si>
  <si>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</si>
  <si>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</si>
  <si>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</si>
  <si>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</si>
  <si>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</si>
  <si>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</si>
  <si>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</si>
  <si>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</si>
  <si>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</si>
  <si>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</si>
  <si>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</si>
  <si>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</si>
  <si>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</si>
  <si>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</si>
  <si>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</si>
  <si>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</si>
  <si>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</si>
  <si>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</si>
  <si>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</si>
  <si>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</si>
  <si>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</si>
  <si>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</si>
  <si>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</si>
  <si>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</si>
  <si>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</si>
  <si>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</si>
  <si>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</si>
  <si>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</si>
  <si>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</si>
  <si>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</si>
  <si>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</si>
  <si>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</si>
  <si>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</si>
  <si>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</si>
  <si>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</si>
  <si>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</si>
  <si>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</si>
  <si>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</si>
  <si>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</si>
  <si>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</si>
  <si>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</si>
  <si>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</si>
  <si>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</si>
  <si>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</si>
  <si>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</si>
  <si>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</si>
  <si>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</si>
  <si>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</si>
  <si>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</si>
  <si>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</si>
  <si>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</si>
  <si>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</si>
  <si>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</si>
  <si>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</si>
  <si>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</si>
  <si>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</si>
  <si>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</si>
  <si>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</si>
  <si>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</si>
  <si>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</si>
  <si>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</si>
  <si>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</si>
  <si>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</si>
  <si>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</si>
  <si>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</si>
  <si>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</si>
  <si>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</si>
  <si>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</si>
  <si>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</si>
  <si>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</si>
  <si>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</si>
  <si>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</si>
  <si>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</si>
  <si>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</si>
  <si>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</si>
  <si>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</si>
  <si>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</si>
  <si>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</si>
  <si>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</si>
  <si>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</si>
  <si>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</si>
  <si>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</si>
  <si>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</si>
  <si>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</si>
  <si>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</si>
  <si>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</si>
  <si>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</si>
  <si>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</si>
  <si>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</si>
  <si>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</si>
  <si>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</si>
  <si>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</si>
  <si>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</si>
  <si>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</si>
  <si>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</si>
  <si>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</si>
  <si>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</si>
  <si>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</si>
  <si>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</si>
  <si>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</si>
  <si>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</si>
  <si>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</si>
  <si>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</si>
  <si>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</si>
  <si>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</si>
  <si>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</si>
  <si>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</si>
  <si>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</si>
  <si>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</si>
  <si>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</si>
  <si>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</si>
  <si>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</si>
  <si>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</si>
  <si>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</si>
  <si>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</si>
  <si>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</si>
  <si>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</si>
  <si>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</si>
  <si>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</si>
  <si>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</si>
  <si>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</si>
  <si>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</si>
  <si>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</si>
  <si>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</si>
  <si>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</si>
  <si>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</si>
  <si>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</si>
  <si>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</si>
  <si>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</si>
  <si>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</si>
  <si>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</si>
  <si>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</si>
  <si>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</si>
  <si>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</si>
  <si>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</si>
  <si>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</si>
  <si>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</si>
  <si>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</si>
  <si>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</si>
  <si>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</si>
  <si>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</si>
  <si>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</si>
  <si>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</si>
  <si>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</si>
  <si>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</si>
  <si>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</si>
  <si>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</si>
  <si>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</si>
  <si>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</si>
  <si>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</si>
  <si>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</si>
  <si>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</si>
  <si>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</si>
  <si>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</si>
  <si>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</si>
  <si>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</si>
  <si>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</si>
  <si>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</si>
  <si>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</si>
  <si>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</si>
  <si>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</si>
  <si>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</si>
  <si>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</si>
  <si>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</si>
  <si>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</si>
  <si>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</si>
  <si>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</si>
  <si>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</si>
  <si>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</si>
  <si>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</si>
  <si>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</si>
  <si>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</si>
  <si>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</si>
  <si>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</si>
  <si>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</si>
  <si>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</si>
  <si>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</si>
  <si>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</si>
  <si>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</si>
  <si>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</si>
  <si>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</si>
  <si>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</si>
  <si>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</si>
  <si>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</si>
  <si>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</si>
  <si>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</si>
  <si>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</si>
  <si>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</si>
  <si>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</si>
  <si>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</si>
  <si>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</si>
  <si>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</si>
  <si>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</si>
  <si>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</si>
  <si>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</si>
  <si>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</si>
  <si>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</si>
  <si>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</si>
  <si>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</si>
  <si>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</si>
  <si>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</si>
  <si>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</si>
  <si>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</si>
  <si>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</si>
  <si>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</si>
  <si>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</si>
  <si>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</si>
  <si>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</si>
  <si>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</si>
  <si>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</si>
  <si>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</si>
  <si>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</si>
  <si>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</si>
  <si>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</si>
  <si>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</si>
  <si>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</si>
  <si>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</si>
  <si>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</si>
  <si>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</si>
  <si>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</si>
  <si>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</si>
  <si>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</si>
  <si>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</si>
  <si>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</si>
  <si>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</si>
  <si>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</si>
  <si>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</si>
  <si>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</si>
  <si>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</si>
  <si>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</si>
  <si>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</si>
  <si>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</si>
  <si>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</si>
  <si>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</si>
  <si>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</si>
  <si>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</si>
  <si>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</si>
  <si>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</si>
  <si>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</si>
  <si>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</si>
  <si>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</si>
  <si>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</si>
  <si>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</si>
  <si>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</si>
  <si>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</si>
  <si>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</si>
  <si>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</si>
  <si>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</si>
  <si>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</si>
  <si>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</si>
  <si>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</si>
  <si>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</si>
  <si>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</si>
  <si>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</si>
  <si>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</si>
  <si>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</si>
  <si>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</si>
  <si>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</si>
  <si>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</si>
  <si>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</si>
  <si>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</si>
  <si>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</si>
  <si>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</si>
  <si>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</si>
  <si>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</si>
  <si>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</si>
  <si>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</si>
  <si>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</si>
  <si>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</si>
  <si>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</si>
  <si>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</si>
  <si>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</si>
  <si>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</si>
  <si>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</si>
  <si>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</si>
  <si>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</si>
  <si>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</si>
  <si>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</si>
  <si>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</si>
  <si>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</si>
  <si>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</si>
  <si>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</si>
  <si>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</si>
  <si>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</si>
  <si>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</si>
  <si>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</si>
  <si>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</si>
  <si>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</si>
  <si>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</si>
  <si>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</si>
  <si>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</si>
  <si>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</si>
  <si>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</si>
  <si>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</si>
  <si>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</si>
  <si>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</si>
  <si>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</si>
  <si>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</si>
  <si>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</si>
  <si>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</si>
  <si>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</si>
  <si>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</si>
  <si>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</si>
  <si>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</si>
  <si>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</si>
  <si>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</si>
  <si>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</si>
  <si>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</si>
  <si>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</si>
  <si>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</si>
  <si>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</si>
  <si>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</si>
  <si>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</si>
  <si>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</si>
  <si>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</si>
  <si>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</si>
  <si>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</si>
  <si>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</si>
  <si>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</si>
  <si>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</si>
  <si>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</si>
  <si>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</si>
  <si>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</si>
  <si>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</si>
  <si>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</si>
  <si>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</si>
  <si>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</si>
  <si>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</si>
  <si>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</si>
  <si>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</si>
  <si>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</si>
  <si>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</si>
  <si>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</si>
  <si>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</si>
  <si>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</si>
  <si>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</si>
  <si>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</si>
  <si>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</si>
  <si>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</si>
  <si>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</si>
  <si>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</si>
  <si>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</si>
  <si>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</si>
  <si>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</si>
  <si>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</si>
  <si>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</si>
  <si>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</si>
  <si>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</si>
  <si>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</si>
  <si>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</si>
  <si>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</si>
  <si>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</si>
  <si>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</si>
  <si>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</si>
  <si>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</si>
  <si>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</si>
  <si>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</si>
  <si>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</si>
  <si>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</si>
  <si>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</si>
  <si>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</si>
  <si>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</si>
  <si>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</si>
  <si>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</si>
  <si>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</si>
  <si>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</si>
  <si>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</si>
  <si>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</si>
  <si>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</si>
  <si>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</si>
  <si>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</si>
  <si>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</si>
  <si>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</si>
  <si>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</si>
  <si>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</si>
  <si>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</si>
  <si>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</si>
  <si>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</si>
  <si>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</si>
  <si>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</si>
  <si>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</si>
  <si>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</si>
  <si>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</si>
  <si>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</si>
  <si>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</si>
  <si>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</si>
  <si>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</si>
  <si>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</si>
  <si>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</si>
  <si>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</si>
  <si>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</si>
  <si>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</si>
  <si>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</si>
  <si>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</si>
  <si>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</si>
  <si>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</si>
  <si>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</si>
  <si>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</si>
  <si>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</si>
  <si>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</si>
  <si>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</si>
  <si>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</si>
  <si>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</si>
  <si>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</si>
  <si>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</si>
  <si>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</si>
  <si>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</si>
  <si>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</si>
  <si>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</si>
  <si>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</si>
  <si>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</si>
  <si>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</si>
  <si>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</si>
  <si>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</si>
  <si>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</si>
  <si>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</si>
  <si>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</si>
  <si>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</si>
  <si>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</si>
  <si>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</si>
  <si>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</si>
  <si>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</si>
  <si>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</si>
  <si>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</si>
  <si>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</si>
  <si>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</si>
  <si>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</si>
  <si>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</si>
  <si>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</si>
  <si>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</si>
  <si>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</si>
  <si>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</si>
  <si>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</si>
  <si>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</si>
  <si>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</si>
  <si>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</si>
  <si>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</si>
  <si>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</si>
  <si>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</si>
  <si>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</si>
  <si>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</si>
  <si>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</si>
  <si>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</si>
  <si>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</si>
  <si>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</si>
  <si>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</si>
  <si>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</si>
  <si>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</si>
  <si>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</si>
  <si>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</si>
  <si>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</si>
  <si>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</si>
  <si>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</si>
  <si>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</si>
  <si>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</si>
  <si>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</si>
  <si>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</si>
  <si>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</si>
  <si>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</si>
  <si>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</si>
  <si>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</si>
  <si>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</si>
  <si>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</si>
  <si>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</si>
  <si>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</si>
  <si>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</si>
  <si>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</si>
  <si>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</si>
  <si>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</si>
  <si>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</si>
  <si>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</si>
  <si>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</si>
  <si>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</si>
  <si>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</si>
  <si>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</si>
  <si>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</si>
  <si>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</si>
  <si>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</si>
  <si>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</si>
  <si>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</si>
  <si>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</si>
  <si>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</si>
  <si>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</si>
  <si>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</si>
  <si>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</si>
  <si>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</si>
  <si>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</si>
  <si>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</si>
  <si>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</si>
  <si>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</si>
  <si>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</si>
  <si>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</si>
  <si>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</si>
  <si>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</si>
  <si>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</si>
  <si>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</si>
  <si>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</si>
  <si>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</si>
  <si>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</si>
  <si>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</si>
  <si>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</si>
  <si>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</si>
  <si>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</si>
  <si>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</si>
  <si>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</si>
  <si>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</si>
  <si>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</si>
  <si>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</si>
  <si>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</si>
  <si>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</si>
  <si>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</si>
  <si>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</si>
  <si>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</si>
  <si>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</si>
  <si>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</si>
  <si>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</si>
  <si>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</si>
  <si>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</si>
  <si>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</si>
  <si>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</si>
  <si>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</si>
  <si>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</si>
  <si>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</si>
  <si>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</si>
  <si>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</si>
  <si>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</si>
  <si>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</si>
  <si>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</si>
  <si>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</si>
  <si>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</si>
  <si>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</si>
  <si>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</si>
  <si>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</si>
  <si>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</si>
  <si>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</si>
  <si>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</si>
  <si>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</si>
  <si>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</si>
  <si>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</si>
  <si>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</si>
  <si>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</si>
  <si>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</si>
  <si>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</si>
  <si>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</si>
  <si>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</si>
  <si>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</si>
  <si>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</si>
  <si>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</si>
  <si>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</si>
  <si>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</si>
  <si>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</si>
  <si>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</si>
  <si>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</si>
  <si>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</si>
  <si>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</si>
  <si>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</si>
  <si>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</si>
  <si>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</si>
  <si>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</si>
  <si>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</si>
  <si>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</si>
  <si>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</si>
  <si>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</si>
  <si>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</si>
  <si>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</si>
  <si>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</si>
  <si>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</si>
  <si>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</si>
  <si>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</si>
  <si>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</si>
  <si>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</si>
  <si>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</si>
  <si>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</si>
  <si>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</si>
  <si>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</si>
  <si>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</si>
  <si>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</si>
  <si>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</si>
  <si>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</si>
  <si>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</si>
  <si>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</si>
  <si>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</si>
  <si>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</si>
  <si>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</si>
  <si>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</si>
  <si>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</si>
  <si>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</si>
  <si>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</si>
  <si>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</si>
  <si>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</si>
  <si>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</si>
  <si>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</si>
  <si>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</si>
  <si>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</si>
  <si>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</si>
  <si>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</si>
  <si>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</si>
  <si>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</si>
  <si>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</si>
  <si>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</si>
  <si>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</si>
  <si>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</si>
  <si>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</si>
  <si>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</si>
  <si>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</si>
  <si>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</si>
  <si>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</si>
  <si>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</si>
  <si>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</si>
  <si>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</si>
  <si>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</si>
  <si>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</si>
  <si>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</si>
  <si>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</si>
  <si>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</si>
  <si>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</si>
  <si>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</si>
  <si>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</si>
  <si>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</si>
  <si>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</si>
  <si>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</si>
  <si>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</si>
  <si>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</si>
  <si>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</si>
  <si>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</si>
  <si>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</si>
  <si>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</si>
  <si>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</si>
  <si>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</si>
  <si>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</si>
  <si>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</si>
  <si>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</si>
  <si>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</si>
  <si>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</si>
  <si>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</si>
  <si>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</si>
  <si>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</si>
  <si>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</si>
  <si>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</si>
  <si>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</si>
  <si>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</si>
  <si>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</si>
  <si>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</si>
  <si>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</si>
  <si>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</si>
  <si>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</si>
  <si>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</si>
  <si>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</si>
  <si>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</si>
  <si>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</si>
  <si>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</si>
  <si>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</si>
  <si>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</si>
  <si>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</si>
  <si>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</si>
  <si>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</si>
  <si>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</si>
  <si>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</si>
  <si>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</si>
  <si>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</si>
  <si>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</si>
  <si>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</si>
  <si>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</si>
  <si>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</si>
  <si>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</si>
  <si>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</si>
  <si>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</si>
  <si>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</si>
  <si>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</si>
  <si>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</si>
  <si>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</si>
  <si>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</si>
  <si>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</si>
  <si>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</si>
  <si>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</si>
  <si>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</si>
  <si>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</si>
  <si>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</si>
  <si>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</si>
  <si>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</si>
  <si>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</si>
  <si>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</si>
  <si>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</si>
  <si>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</si>
  <si>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</si>
  <si>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</si>
  <si>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</si>
  <si>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</si>
  <si>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</si>
  <si>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</si>
  <si>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</si>
  <si>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</si>
  <si>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</si>
  <si>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</si>
  <si>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</si>
  <si>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</si>
  <si>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</si>
  <si>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</si>
  <si>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</si>
  <si>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</si>
  <si>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</si>
  <si>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</si>
  <si>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</si>
  <si>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</si>
  <si>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</si>
  <si>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</si>
  <si>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</si>
  <si>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</si>
  <si>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</si>
  <si>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</si>
  <si>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</si>
  <si>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</si>
  <si>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</si>
  <si>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</si>
  <si>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</si>
  <si>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</si>
  <si>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</si>
  <si>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</si>
  <si>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</si>
  <si>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</si>
  <si>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</si>
  <si>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</si>
  <si>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</si>
  <si>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</si>
  <si>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</si>
  <si>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</si>
  <si>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</si>
  <si>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</si>
  <si>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</si>
  <si>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</si>
  <si>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</si>
  <si>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</si>
  <si>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</si>
  <si>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</si>
  <si>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</si>
  <si>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</si>
  <si>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</si>
  <si>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</si>
  <si>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</si>
  <si>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</si>
  <si>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</si>
  <si>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</si>
  <si>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</si>
  <si>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</si>
  <si>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</si>
  <si>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</si>
  <si>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</si>
  <si>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</si>
  <si>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</si>
  <si>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</si>
  <si>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</si>
  <si>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</si>
  <si>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</si>
  <si>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</si>
  <si>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</si>
  <si>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</si>
  <si>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</si>
  <si>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</si>
  <si>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</si>
  <si>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</si>
  <si>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</si>
  <si>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</si>
  <si>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</si>
  <si>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</si>
  <si>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</si>
  <si>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</si>
  <si>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</si>
  <si>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</si>
  <si>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</si>
  <si>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</si>
  <si>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</si>
  <si>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</si>
  <si>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</si>
  <si>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</si>
  <si>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</si>
  <si>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</si>
  <si>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</si>
  <si>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</si>
  <si>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</si>
  <si>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</si>
  <si>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</si>
  <si>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</si>
  <si>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</si>
  <si>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</si>
  <si>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</si>
  <si>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</si>
  <si>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</si>
  <si>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</si>
  <si>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</si>
  <si>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</si>
  <si>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</si>
  <si>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</si>
  <si>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</si>
  <si>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</si>
  <si>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</si>
  <si>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</si>
  <si>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</si>
  <si>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</si>
  <si>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</si>
  <si>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</si>
  <si>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</si>
  <si>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</si>
  <si>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</si>
  <si>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</si>
  <si>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</si>
  <si>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</si>
  <si>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</si>
  <si>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</si>
  <si>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</si>
  <si>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</si>
  <si>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</si>
  <si>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</si>
  <si>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</si>
  <si>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</si>
  <si>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</si>
  <si>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</si>
  <si>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</si>
  <si>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</si>
  <si>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</si>
  <si>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</si>
  <si>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</si>
  <si>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</si>
  <si>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</si>
  <si>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</si>
  <si>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</si>
  <si>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</si>
  <si>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</si>
  <si>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</si>
  <si>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</si>
  <si>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</si>
  <si>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</si>
  <si>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</si>
  <si>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</si>
  <si>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</si>
  <si>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</si>
  <si>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</si>
  <si>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</si>
  <si>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</si>
  <si>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</si>
  <si>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</si>
  <si>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</si>
  <si>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</si>
  <si>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</si>
  <si>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</si>
  <si>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</si>
  <si>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</si>
  <si>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</si>
  <si>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</si>
  <si>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</si>
  <si>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</si>
  <si>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</si>
  <si>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</si>
  <si>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</si>
  <si>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</si>
  <si>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</si>
  <si>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</si>
  <si>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</si>
  <si>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</si>
  <si>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</si>
  <si>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</si>
  <si>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</si>
  <si>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</si>
  <si>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</si>
  <si>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</si>
  <si>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</si>
  <si>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</si>
  <si>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</si>
  <si>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</si>
  <si>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</si>
  <si>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</si>
  <si>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</si>
  <si>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</si>
  <si>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</si>
  <si>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</si>
  <si>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</si>
  <si>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</si>
  <si>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</si>
  <si>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</si>
  <si>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</si>
  <si>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</si>
  <si>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</si>
  <si>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</si>
  <si>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</si>
  <si>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</si>
  <si>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</si>
  <si>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</si>
  <si>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</si>
  <si>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</si>
  <si>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</si>
  <si>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</si>
  <si>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</si>
  <si>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</si>
  <si>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</si>
  <si>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</si>
  <si>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</si>
  <si>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</si>
  <si>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</si>
  <si>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</si>
  <si>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</si>
  <si>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</si>
  <si>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</si>
  <si>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</si>
  <si>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</si>
  <si>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</si>
  <si>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</si>
  <si>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</si>
  <si>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</si>
  <si>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</si>
  <si>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</si>
  <si>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</si>
  <si>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</si>
  <si>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</si>
  <si>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</si>
  <si>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</si>
  <si>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</si>
  <si>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</si>
  <si>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</si>
  <si>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</si>
  <si>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</si>
  <si>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</si>
  <si>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</si>
  <si>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</si>
  <si>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</si>
  <si>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</si>
  <si>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</si>
  <si>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</si>
  <si>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</si>
  <si>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</si>
  <si>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</si>
  <si>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</si>
  <si>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</si>
  <si>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</si>
  <si>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</si>
  <si>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</si>
  <si>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</si>
  <si>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</si>
  <si>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</si>
  <si>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</si>
  <si>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</si>
  <si>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</si>
  <si>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</si>
  <si>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</si>
  <si>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</si>
  <si>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</si>
  <si>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</si>
  <si>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</si>
  <si>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</si>
  <si>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</si>
  <si>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</si>
  <si>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</si>
  <si>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</si>
  <si>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</si>
  <si>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</si>
  <si>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</si>
  <si>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</si>
  <si>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</si>
  <si>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</si>
  <si>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</si>
  <si>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</si>
  <si>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</si>
  <si>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</si>
  <si>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</si>
  <si>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</si>
  <si>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</si>
  <si>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</si>
  <si>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</si>
  <si>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</si>
  <si>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</si>
  <si>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</si>
  <si>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</si>
  <si>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</si>
  <si>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</si>
  <si>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</si>
  <si>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</si>
  <si>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</si>
  <si>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</si>
  <si>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</si>
  <si>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</si>
  <si>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</si>
  <si>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</si>
  <si>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</si>
  <si>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</si>
  <si>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</si>
  <si>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</si>
  <si>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</si>
  <si>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</si>
  <si>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</si>
  <si>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</si>
  <si>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</si>
  <si>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</si>
  <si>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</si>
  <si>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</si>
  <si>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</si>
  <si>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</si>
  <si>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</si>
  <si>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</si>
  <si>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</si>
  <si>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</si>
  <si>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</si>
  <si>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</si>
  <si>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</si>
  <si>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</si>
  <si>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</si>
  <si>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</si>
  <si>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</si>
  <si>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</si>
  <si>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</si>
  <si>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</si>
  <si>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</si>
  <si>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</si>
  <si>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</si>
  <si>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</si>
  <si>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</si>
  <si>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</si>
  <si>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</si>
  <si>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</si>
  <si>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</si>
  <si>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</si>
  <si>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</si>
  <si>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</si>
  <si>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</si>
  <si>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</si>
  <si>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</si>
  <si>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</si>
  <si>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</si>
  <si>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</si>
  <si>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</si>
  <si>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</si>
  <si>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</si>
  <si>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</si>
  <si>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</si>
  <si>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</si>
  <si>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</si>
  <si>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</si>
  <si>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</si>
  <si>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</si>
  <si>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</si>
  <si>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</si>
  <si>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</si>
  <si>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</si>
  <si>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</si>
  <si>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</si>
  <si>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</si>
  <si>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</si>
  <si>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</si>
  <si>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</si>
  <si>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</si>
  <si>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</si>
  <si>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</si>
  <si>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</si>
  <si>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</si>
  <si>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</si>
  <si>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</si>
  <si>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</si>
  <si>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</si>
  <si>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</si>
  <si>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</si>
  <si>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</si>
  <si>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</si>
  <si>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</si>
  <si>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</si>
  <si>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</si>
  <si>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</si>
  <si>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</si>
  <si>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</si>
  <si>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</si>
  <si>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</si>
  <si>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</si>
  <si>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</si>
  <si>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</si>
  <si>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</si>
  <si>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</si>
  <si>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</si>
  <si>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</si>
  <si>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</si>
  <si>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</si>
  <si>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</si>
  <si>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</si>
  <si>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</si>
  <si>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</si>
  <si>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</si>
  <si>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</si>
  <si>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</si>
  <si>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</si>
  <si>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</si>
  <si>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</si>
  <si>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</si>
  <si>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</si>
  <si>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</si>
  <si>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</si>
  <si>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</si>
  <si>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</si>
  <si>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</si>
  <si>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</si>
  <si>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</si>
  <si>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</si>
  <si>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</si>
  <si>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</si>
  <si>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</si>
  <si>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</si>
  <si>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</si>
  <si>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</si>
  <si>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</si>
  <si>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</si>
  <si>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</si>
  <si>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</si>
  <si>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</si>
  <si>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</si>
  <si>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</si>
  <si>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</si>
  <si>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</si>
  <si>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</si>
  <si>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</si>
  <si>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</si>
  <si>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</si>
  <si>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</si>
  <si>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</si>
  <si>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</si>
  <si>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</si>
  <si>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</si>
  <si>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</si>
  <si>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</si>
  <si>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</si>
  <si>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</si>
  <si>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</si>
  <si>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</si>
  <si>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</si>
  <si>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</si>
  <si>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</si>
  <si>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</si>
  <si>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</si>
  <si>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</si>
  <si>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</si>
  <si>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</si>
  <si>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</si>
  <si>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</si>
  <si>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</si>
  <si>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</si>
  <si>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</si>
  <si>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</si>
  <si>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</si>
  <si>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</si>
  <si>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</si>
  <si>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</si>
  <si>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</si>
  <si>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</si>
  <si>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</si>
  <si>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</si>
  <si>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</si>
  <si>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</si>
  <si>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</si>
  <si>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</si>
  <si>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</si>
  <si>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</si>
  <si>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</si>
  <si>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</si>
  <si>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</si>
  <si>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</si>
  <si>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</si>
  <si>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</si>
  <si>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</si>
  <si>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</si>
  <si>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</si>
  <si>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</si>
  <si>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</si>
  <si>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</si>
  <si>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</si>
  <si>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</si>
  <si>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</si>
  <si>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</si>
  <si>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</si>
  <si>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</si>
  <si>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</si>
  <si>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</si>
  <si>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</si>
  <si>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</si>
  <si>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</si>
  <si>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</si>
  <si>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</si>
  <si>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</si>
  <si>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</si>
  <si>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</si>
  <si>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</si>
  <si>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</si>
  <si>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</si>
  <si>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</si>
  <si>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</si>
  <si>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</si>
  <si>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</si>
  <si>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</si>
  <si>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</si>
  <si>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</si>
  <si>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</si>
  <si>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</si>
  <si>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</si>
  <si>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</si>
  <si>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</si>
  <si>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</si>
  <si>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</si>
  <si>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</si>
  <si>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</si>
  <si>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</si>
  <si>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</si>
  <si>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</si>
  <si>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</si>
  <si>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</si>
  <si>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</si>
  <si>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</si>
  <si>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</si>
  <si>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</si>
  <si>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</si>
  <si>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</si>
  <si>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</si>
  <si>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</si>
  <si>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</si>
  <si>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</si>
  <si>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</si>
  <si>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</si>
  <si>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</si>
  <si>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</si>
  <si>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</si>
  <si>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</si>
  <si>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</si>
  <si>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</si>
  <si>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</si>
  <si>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</si>
  <si>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</si>
  <si>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</si>
  <si>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</si>
  <si>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</si>
  <si>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</si>
  <si>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</si>
  <si>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</si>
  <si>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</si>
  <si>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</si>
  <si>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</si>
  <si>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</si>
  <si>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</si>
  <si>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</si>
  <si>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</si>
  <si>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</si>
  <si>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</si>
  <si>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</si>
  <si>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</si>
  <si>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</si>
  <si>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</si>
  <si>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</si>
  <si>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</si>
  <si>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</si>
  <si>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</si>
  <si>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</si>
  <si>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</si>
  <si>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</si>
  <si>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</si>
  <si>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</si>
  <si>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</si>
  <si>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</si>
  <si>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</si>
  <si>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</si>
  <si>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</si>
  <si>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</si>
  <si>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</si>
  <si>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</si>
  <si>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</si>
  <si>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</si>
  <si>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</si>
  <si>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</si>
  <si>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</si>
  <si>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</si>
  <si>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</si>
  <si>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</si>
  <si>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</si>
  <si>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</si>
  <si>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</si>
  <si>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</si>
  <si>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</si>
  <si>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</si>
  <si>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</si>
  <si>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</si>
  <si>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</si>
  <si>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</si>
  <si>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</si>
  <si>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</si>
  <si>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</si>
  <si>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</si>
  <si>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</si>
  <si>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</si>
  <si>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</si>
  <si>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</si>
  <si>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</si>
  <si>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</si>
  <si>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</si>
  <si>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</si>
  <si>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</si>
  <si>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</si>
  <si>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</si>
  <si>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</si>
  <si>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</si>
  <si>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</si>
  <si>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</si>
  <si>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</si>
  <si>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</si>
  <si>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</si>
  <si>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</si>
  <si>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</si>
  <si>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</si>
  <si>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</si>
  <si>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</si>
  <si>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</si>
  <si>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</si>
  <si>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</si>
  <si>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</si>
  <si>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</si>
  <si>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</si>
  <si>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</si>
  <si>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</si>
  <si>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</si>
  <si>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</si>
  <si>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</si>
  <si>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</si>
  <si>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</si>
  <si>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</si>
  <si>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</si>
  <si>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</si>
  <si>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</si>
  <si>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</si>
  <si>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</si>
  <si>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</si>
  <si>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</si>
  <si>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</si>
  <si>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</si>
  <si>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</si>
  <si>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</si>
  <si>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</si>
  <si>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</si>
  <si>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</si>
  <si>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</si>
  <si>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</si>
  <si>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</si>
  <si>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</si>
  <si>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</si>
  <si>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</si>
  <si>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</si>
  <si>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</si>
  <si>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</si>
  <si>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</si>
  <si>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</si>
  <si>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</si>
  <si>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</si>
  <si>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</si>
  <si>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</si>
  <si>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</si>
  <si>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</si>
  <si>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</si>
  <si>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</si>
  <si>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</si>
  <si>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</si>
  <si>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</si>
  <si>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</si>
  <si>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</si>
  <si>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</si>
  <si>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</si>
  <si>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</si>
  <si>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</si>
  <si>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</si>
  <si>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</si>
  <si>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</si>
  <si>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</si>
  <si>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</si>
  <si>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</si>
  <si>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</si>
  <si>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</si>
  <si>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</si>
  <si>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</si>
  <si>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</si>
  <si>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</si>
  <si>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</si>
  <si>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</si>
  <si>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</si>
  <si>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</si>
  <si>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</si>
  <si>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</si>
  <si>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</si>
  <si>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</si>
  <si>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</si>
  <si>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</si>
  <si>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</si>
  <si>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</si>
  <si>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</si>
  <si>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</si>
  <si>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</si>
  <si>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</si>
  <si>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</si>
  <si>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</si>
  <si>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</si>
  <si>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</si>
  <si>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</si>
  <si>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</si>
  <si>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</si>
  <si>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</si>
  <si>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</si>
  <si>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</si>
  <si>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</si>
  <si>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</si>
  <si>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</si>
  <si>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</si>
  <si>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</si>
  <si>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</si>
  <si>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</si>
  <si>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</si>
  <si>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</si>
  <si>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</si>
  <si>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</si>
  <si>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</si>
  <si>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</si>
  <si>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</si>
  <si>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</si>
  <si>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</si>
  <si>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</si>
  <si>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</si>
  <si>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</si>
  <si>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</si>
  <si>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</si>
  <si>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</si>
  <si>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</si>
  <si>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</si>
  <si>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</si>
  <si>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</si>
  <si>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</si>
  <si>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</si>
  <si>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</si>
  <si>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</si>
  <si>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</si>
  <si>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</si>
  <si>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</si>
  <si>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</si>
  <si>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</si>
  <si>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</si>
  <si>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</si>
  <si>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</si>
  <si>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</si>
  <si>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</si>
  <si>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</si>
  <si>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</si>
  <si>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</si>
  <si>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</si>
  <si>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</si>
  <si>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</si>
  <si>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</si>
  <si>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</si>
  <si>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</si>
  <si>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</si>
  <si>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</si>
  <si>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</si>
  <si>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</si>
  <si>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</si>
  <si>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</si>
  <si>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</si>
  <si>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</si>
  <si>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</si>
  <si>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</si>
  <si>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</si>
  <si>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</si>
  <si>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</si>
  <si>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</si>
  <si>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</si>
  <si>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</si>
  <si>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</si>
  <si>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</si>
  <si>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</si>
  <si>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</si>
  <si>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</si>
  <si>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</si>
  <si>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</si>
  <si>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</si>
  <si>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</si>
  <si>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</si>
  <si>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</si>
  <si>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</si>
  <si>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</si>
  <si>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</si>
  <si>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</si>
  <si>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</si>
  <si>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</si>
  <si>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</si>
  <si>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</si>
  <si>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</si>
  <si>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</si>
  <si>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</si>
  <si>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</si>
  <si>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</si>
  <si>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</si>
  <si>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</si>
  <si>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</si>
  <si>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</si>
  <si>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</si>
  <si>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</si>
  <si>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</si>
  <si>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</si>
  <si>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</si>
  <si>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</si>
  <si>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</si>
  <si>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</si>
  <si>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</si>
  <si>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</si>
  <si>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</si>
  <si>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</si>
  <si>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</si>
  <si>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</si>
  <si>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</si>
  <si>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</si>
  <si>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</si>
  <si>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</si>
  <si>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</si>
  <si>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</si>
  <si>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</si>
  <si>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</si>
  <si>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</si>
  <si>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</si>
  <si>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</si>
  <si>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</si>
  <si>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</si>
  <si>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</si>
  <si>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</si>
  <si>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</si>
  <si>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</si>
  <si>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</si>
  <si>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</si>
  <si>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</si>
  <si>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</si>
  <si>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</si>
  <si>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</si>
  <si>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</si>
  <si>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</si>
  <si>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</si>
  <si>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</si>
  <si>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</si>
  <si>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</si>
  <si>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</si>
  <si>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</si>
  <si>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</si>
  <si>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</si>
  <si>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</si>
  <si>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</si>
  <si>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</si>
  <si>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</si>
  <si>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</si>
  <si>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</si>
  <si>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</si>
  <si>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</si>
  <si>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</si>
  <si>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</si>
  <si>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</si>
  <si>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</si>
  <si>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</si>
  <si>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</si>
  <si>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</si>
  <si>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</si>
  <si>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</si>
  <si>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</si>
  <si>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</si>
  <si>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</si>
  <si>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</si>
  <si>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</si>
  <si>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</si>
  <si>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</si>
  <si>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</si>
  <si>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</si>
  <si>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</si>
  <si>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</si>
  <si>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</si>
  <si>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</si>
  <si>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</si>
  <si>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</si>
  <si>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</si>
  <si>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</si>
  <si>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</si>
  <si>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</si>
  <si>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</si>
  <si>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</si>
  <si>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</si>
  <si>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</si>
  <si>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</si>
  <si>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</si>
  <si>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</si>
  <si>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</si>
  <si>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</si>
  <si>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</si>
  <si>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</si>
  <si>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</si>
  <si>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</si>
  <si>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</si>
  <si>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</si>
  <si>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</si>
  <si>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</si>
  <si>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</si>
  <si>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</si>
  <si>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</si>
  <si>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</si>
  <si>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</si>
  <si>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</si>
  <si>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</si>
  <si>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</si>
  <si>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</si>
  <si>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</si>
  <si>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</si>
  <si>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</si>
  <si>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</si>
  <si>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</si>
  <si>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</si>
  <si>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</si>
  <si>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</si>
  <si>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</si>
  <si>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</si>
  <si>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</si>
  <si>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</si>
  <si>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</si>
  <si>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</si>
  <si>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</si>
  <si>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</si>
  <si>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</si>
  <si>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</si>
  <si>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</si>
  <si>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</si>
  <si>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</si>
  <si>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</si>
  <si>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</si>
  <si>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</si>
  <si>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</si>
  <si>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</si>
  <si>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</si>
  <si>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</si>
  <si>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</si>
  <si>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</si>
  <si>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</si>
  <si>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</si>
  <si>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</si>
  <si>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</si>
  <si>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</si>
  <si>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</si>
  <si>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</si>
  <si>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</si>
  <si>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</si>
  <si>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</si>
  <si>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</si>
  <si>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</si>
  <si>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</si>
  <si>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</si>
  <si>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</si>
  <si>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</si>
  <si>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</si>
  <si>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</si>
  <si>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</si>
  <si>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</si>
  <si>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</si>
  <si>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</si>
  <si>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</si>
  <si>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</si>
  <si>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</si>
  <si>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</si>
  <si>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</si>
  <si>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</si>
  <si>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</si>
  <si>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</si>
  <si>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</si>
  <si>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</si>
  <si>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</si>
  <si>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</si>
  <si>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</si>
  <si>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</si>
  <si>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</si>
  <si>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</si>
  <si>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</si>
  <si>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</si>
  <si>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</si>
  <si>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</si>
  <si>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</si>
  <si>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</si>
  <si>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</si>
  <si>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</si>
  <si>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</si>
  <si>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</si>
  <si>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</si>
  <si>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</si>
  <si>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</si>
  <si>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</si>
  <si>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</si>
  <si>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</si>
  <si>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</si>
  <si>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</si>
  <si>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</si>
  <si>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</si>
  <si>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</si>
  <si>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</si>
  <si>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</si>
  <si>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</si>
  <si>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</si>
  <si>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</si>
  <si>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</si>
  <si>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</si>
  <si>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</si>
  <si>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</si>
  <si>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</si>
  <si>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</si>
  <si>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</si>
  <si>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</si>
  <si>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</si>
  <si>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</si>
  <si>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</si>
  <si>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</si>
  <si>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</si>
  <si>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</si>
  <si>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</si>
  <si>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</si>
  <si>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</si>
  <si>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</si>
  <si>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</si>
  <si>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</si>
  <si>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</si>
  <si>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</si>
  <si>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</si>
  <si>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</si>
  <si>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</si>
  <si>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</si>
  <si>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</si>
  <si>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</si>
  <si>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</si>
  <si>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</si>
  <si>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</si>
  <si>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</si>
  <si>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</si>
  <si>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</si>
  <si>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</si>
  <si>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</si>
  <si>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</si>
  <si>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</si>
  <si>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</si>
  <si>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</si>
  <si>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</si>
  <si>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</si>
  <si>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</si>
  <si>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</si>
  <si>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</si>
  <si>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</si>
  <si>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</si>
  <si>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</si>
  <si>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</si>
  <si>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</si>
  <si>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</si>
  <si>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</si>
  <si>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</si>
  <si>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</si>
  <si>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</si>
  <si>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</si>
  <si>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</si>
  <si>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</si>
  <si>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</si>
  <si>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</si>
  <si>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</si>
  <si>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</si>
  <si>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</si>
  <si>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</si>
  <si>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</si>
  <si>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</si>
  <si>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</si>
  <si>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</si>
  <si>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</si>
  <si>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</si>
  <si>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</si>
  <si>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</si>
  <si>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</si>
  <si>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</si>
  <si>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</si>
  <si>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</si>
  <si>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</si>
  <si>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</si>
  <si>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</si>
  <si>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</si>
  <si>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</si>
  <si>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</si>
  <si>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</si>
  <si>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</si>
  <si>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</si>
  <si>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</si>
  <si>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</si>
  <si>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</si>
  <si>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</si>
  <si>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</si>
  <si>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</si>
  <si>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</si>
  <si>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</si>
  <si>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</si>
  <si>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</si>
  <si>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</si>
  <si>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</si>
  <si>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</si>
  <si>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</si>
  <si>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</si>
  <si>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</si>
  <si>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</si>
  <si>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</si>
  <si>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</si>
  <si>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</si>
  <si>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</si>
  <si>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</si>
  <si>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</si>
  <si>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</si>
  <si>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</si>
  <si>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</si>
  <si>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</si>
  <si>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</si>
  <si>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</si>
  <si>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</si>
  <si>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</si>
  <si>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</si>
  <si>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</si>
  <si>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</si>
  <si>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</si>
  <si>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</si>
  <si>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</si>
  <si>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</si>
  <si>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</si>
  <si>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</si>
  <si>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</si>
  <si>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</si>
  <si>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</si>
  <si>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</si>
  <si>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</si>
  <si>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</si>
  <si>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</si>
  <si>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</si>
  <si>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</si>
  <si>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</si>
  <si>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</si>
  <si>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</si>
  <si>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</si>
  <si>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</si>
  <si>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</si>
  <si>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</si>
  <si>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</si>
  <si>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</si>
  <si>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</si>
  <si>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</si>
  <si>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</si>
  <si>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</si>
  <si>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</si>
  <si>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</si>
  <si>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</si>
  <si>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</si>
  <si>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</si>
  <si>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</si>
  <si>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</si>
  <si>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</si>
  <si>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</si>
  <si>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</si>
  <si>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</si>
  <si>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</si>
  <si>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</si>
  <si>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</si>
  <si>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</si>
  <si>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</si>
  <si>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</si>
  <si>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</si>
  <si>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</si>
  <si>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</si>
  <si>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</si>
  <si>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</si>
  <si>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</si>
  <si>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</si>
  <si>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</si>
  <si>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</si>
  <si>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</si>
  <si>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</si>
  <si>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</si>
  <si>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</si>
  <si>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</si>
  <si>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</si>
  <si>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</si>
  <si>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</si>
  <si>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</si>
  <si>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</si>
  <si>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</si>
  <si>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</si>
  <si>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</si>
  <si>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</si>
  <si>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</si>
  <si>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</si>
  <si>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</si>
  <si>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</si>
  <si>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</si>
  <si>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</si>
  <si>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</si>
  <si>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</si>
  <si>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</si>
  <si>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</si>
  <si>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</si>
  <si>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</si>
  <si>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</si>
  <si>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</si>
  <si>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</si>
  <si>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</si>
  <si>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</si>
  <si>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</si>
  <si>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</si>
  <si>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</si>
  <si>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</si>
  <si>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</si>
  <si>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</si>
  <si>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</si>
  <si>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</si>
  <si>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</si>
  <si>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</si>
  <si>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</si>
  <si>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</si>
  <si>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</si>
  <si>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</si>
  <si>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</si>
  <si>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</si>
  <si>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</si>
  <si>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</si>
  <si>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</si>
  <si>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</si>
  <si>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</si>
  <si>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</si>
  <si>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</si>
  <si>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</si>
  <si>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</si>
  <si>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</si>
  <si>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</si>
  <si>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</si>
  <si>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</si>
  <si>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</si>
  <si>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</si>
  <si>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</si>
  <si>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</si>
  <si>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</si>
  <si>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</si>
  <si>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</si>
  <si>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</si>
  <si>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</si>
  <si>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</si>
  <si>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</si>
  <si>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</si>
  <si>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</si>
  <si>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</si>
  <si>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</si>
  <si>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</si>
  <si>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</si>
  <si>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</si>
  <si>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</si>
  <si>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</si>
  <si>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</si>
  <si>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</si>
  <si>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</si>
  <si>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</si>
  <si>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</si>
  <si>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</si>
  <si>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</si>
  <si>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</si>
  <si>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</si>
  <si>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</si>
  <si>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</si>
  <si>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</si>
  <si>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</si>
  <si>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</si>
  <si>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</si>
  <si>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</si>
  <si>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</si>
  <si>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</si>
  <si>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</si>
  <si>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</si>
  <si>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</si>
  <si>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</si>
  <si>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</si>
  <si>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</si>
  <si>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</si>
  <si>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</si>
  <si>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</si>
  <si>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</si>
  <si>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</si>
  <si>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</si>
  <si>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</si>
  <si>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</si>
  <si>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</si>
  <si>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</si>
  <si>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</si>
  <si>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</si>
  <si>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</si>
  <si>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</si>
  <si>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</si>
  <si>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</si>
  <si>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</si>
  <si>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</si>
  <si>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</si>
  <si>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</si>
  <si>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</si>
  <si>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</si>
  <si>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</si>
  <si>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</si>
  <si>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</si>
  <si>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</si>
  <si>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</si>
  <si>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</si>
  <si>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</si>
  <si>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</si>
  <si>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</si>
  <si>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</si>
  <si>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</si>
  <si>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</si>
  <si>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</si>
  <si>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</si>
  <si>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</si>
  <si>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</si>
  <si>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</si>
  <si>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</si>
  <si>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</si>
  <si>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</si>
  <si>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</si>
  <si>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</si>
  <si>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</si>
  <si>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</si>
  <si>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</si>
  <si>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</si>
  <si>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</si>
  <si>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</si>
  <si>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</si>
  <si>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</si>
  <si>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</si>
  <si>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</si>
  <si>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</si>
  <si>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</si>
  <si>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</si>
  <si>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</si>
  <si>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</si>
  <si>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</si>
  <si>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</si>
  <si>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</si>
  <si>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</si>
  <si>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</si>
  <si>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</si>
  <si>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</si>
  <si>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</si>
  <si>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</si>
  <si>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</si>
  <si>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</si>
  <si>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</si>
  <si>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</si>
  <si>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</si>
  <si>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</si>
  <si>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</si>
  <si>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</si>
  <si>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</si>
  <si>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</si>
  <si>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</si>
  <si>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</si>
  <si>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</si>
  <si>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</si>
  <si>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</si>
  <si>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</si>
  <si>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</si>
  <si>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</si>
  <si>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</si>
  <si>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</si>
  <si>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</si>
  <si>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</si>
  <si>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</si>
  <si>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</si>
  <si>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</si>
  <si>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</si>
  <si>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</si>
  <si>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</si>
  <si>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</si>
  <si>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</si>
  <si>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</si>
  <si>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</si>
  <si>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</si>
  <si>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</si>
  <si>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</si>
  <si>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</si>
  <si>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</si>
  <si>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</si>
  <si>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</si>
  <si>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</si>
  <si>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</si>
  <si>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</si>
  <si>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</si>
  <si>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</si>
  <si>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</si>
  <si>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</si>
  <si>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</si>
  <si>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</si>
  <si>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</si>
  <si>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</si>
  <si>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</si>
  <si>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</si>
  <si>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</si>
  <si>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</si>
  <si>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</si>
  <si>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</si>
  <si>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</si>
  <si>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</si>
  <si>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</si>
  <si>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</si>
  <si>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</si>
  <si>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</si>
  <si>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</si>
  <si>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</si>
  <si>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</si>
  <si>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</si>
  <si>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</si>
  <si>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</si>
  <si>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</si>
  <si>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</si>
  <si>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</si>
  <si>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</si>
  <si>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</si>
  <si>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</si>
  <si>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</si>
  <si>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</si>
  <si>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</si>
  <si>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</si>
  <si>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</si>
  <si>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</si>
  <si>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</si>
  <si>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</si>
  <si>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</si>
  <si>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</si>
  <si>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</si>
  <si>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</si>
  <si>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</si>
  <si>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</si>
  <si>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</si>
  <si>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</si>
  <si>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</si>
  <si>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</si>
  <si>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</si>
  <si>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</si>
  <si>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</si>
  <si>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</si>
  <si>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</si>
  <si>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</si>
  <si>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</si>
  <si>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</si>
  <si>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</si>
  <si>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</si>
  <si>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</si>
  <si>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</si>
  <si>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</si>
  <si>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</si>
  <si>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</si>
  <si>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</si>
  <si>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</si>
  <si>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</si>
  <si>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</si>
  <si>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</si>
  <si>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</si>
  <si>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</si>
  <si>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</si>
  <si>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</si>
  <si>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</si>
  <si>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</si>
  <si>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</si>
  <si>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</si>
  <si>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</si>
  <si>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</si>
  <si>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</si>
  <si>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</si>
  <si>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</si>
  <si>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</si>
  <si>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</si>
  <si>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</si>
  <si>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</si>
  <si>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</si>
  <si>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</si>
  <si>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</si>
  <si>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</si>
  <si>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</si>
  <si>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</si>
  <si>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</si>
  <si>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</si>
  <si>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</si>
  <si>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</si>
  <si>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</si>
  <si>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</si>
  <si>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</si>
  <si>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</si>
  <si>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</si>
  <si>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</si>
  <si>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</si>
  <si>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</si>
  <si>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</si>
  <si>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</si>
  <si>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</si>
  <si>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</si>
  <si>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</si>
  <si>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</si>
  <si>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</si>
  <si>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</si>
  <si>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</si>
  <si>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</si>
  <si>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</si>
  <si>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</si>
  <si>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</si>
  <si>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</si>
  <si>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</si>
  <si>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</si>
  <si>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</si>
  <si>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</si>
  <si>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</si>
  <si>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</si>
  <si>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</si>
  <si>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</si>
  <si>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</si>
  <si>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</si>
  <si>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</si>
  <si>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</si>
  <si>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</si>
  <si>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</si>
  <si>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</si>
  <si>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</si>
  <si>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</si>
  <si>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</si>
  <si>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</si>
  <si>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</si>
  <si>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</si>
  <si>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</si>
  <si>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</si>
  <si>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</si>
  <si>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</si>
  <si>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</si>
  <si>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</si>
  <si>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</si>
  <si>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</si>
  <si>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</si>
  <si>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</si>
  <si>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</si>
  <si>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</si>
  <si>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</si>
  <si>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</si>
  <si>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</si>
  <si>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</si>
  <si>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</si>
  <si>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</si>
  <si>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</si>
  <si>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</si>
  <si>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</si>
  <si>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</si>
  <si>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</si>
  <si>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</si>
  <si>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</si>
  <si>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</si>
  <si>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</si>
  <si>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</si>
  <si>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</si>
  <si>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</si>
  <si>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</si>
  <si>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</si>
  <si>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</si>
  <si>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</si>
  <si>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</si>
  <si>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</si>
  <si>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</si>
  <si>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</si>
  <si>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</si>
  <si>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</si>
  <si>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</si>
  <si>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</si>
  <si>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</si>
  <si>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</si>
  <si>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</si>
  <si>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</si>
  <si>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</si>
  <si>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</si>
  <si>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</si>
  <si>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</si>
  <si>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</si>
  <si>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</si>
  <si>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</si>
  <si>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</si>
  <si>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</si>
  <si>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</si>
  <si>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</si>
  <si>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</si>
  <si>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</si>
  <si>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</si>
  <si>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</si>
  <si>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</si>
  <si>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</si>
  <si>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</si>
  <si>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</si>
  <si>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</si>
  <si>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</si>
  <si>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</si>
  <si>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</si>
  <si>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</si>
  <si>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</si>
  <si>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</si>
  <si>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</si>
  <si>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</si>
  <si>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</si>
  <si>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</si>
  <si>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</si>
  <si>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</si>
  <si>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</si>
  <si>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</si>
  <si>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</si>
  <si>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</si>
  <si>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</si>
  <si>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</si>
  <si>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</si>
  <si>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</si>
  <si>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</si>
  <si>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</si>
  <si>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</si>
  <si>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</si>
  <si>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</si>
  <si>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</si>
  <si>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</si>
  <si>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</si>
  <si>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</si>
  <si>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</si>
  <si>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</si>
  <si>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</si>
  <si>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</si>
  <si>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</si>
  <si>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</si>
  <si>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</si>
  <si>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</si>
  <si>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</si>
  <si>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</si>
  <si>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</si>
  <si>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</si>
  <si>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</si>
  <si>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</si>
  <si>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</si>
  <si>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</si>
  <si>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</si>
  <si>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</si>
  <si>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</si>
  <si>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</si>
  <si>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</si>
  <si>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</si>
  <si>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</si>
  <si>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</si>
  <si>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</si>
  <si>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</si>
  <si>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</si>
  <si>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</si>
  <si>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</si>
  <si>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</si>
  <si>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</si>
  <si>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</si>
  <si>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</si>
  <si>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</si>
  <si>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</si>
  <si>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</si>
  <si>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</si>
  <si>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</si>
  <si>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</si>
  <si>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</si>
  <si>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</si>
  <si>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</si>
  <si>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</si>
  <si>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</si>
  <si>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</si>
  <si>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</si>
  <si>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</si>
  <si>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</si>
  <si>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</si>
  <si>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</si>
  <si>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</si>
  <si>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</si>
  <si>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</si>
  <si>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</si>
  <si>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</si>
  <si>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</si>
  <si>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</si>
  <si>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</si>
  <si>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</si>
  <si>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</si>
  <si>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</si>
  <si>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</si>
  <si>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</si>
  <si>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</si>
  <si>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</si>
  <si>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</si>
  <si>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</si>
  <si>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</si>
  <si>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</si>
  <si>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</si>
  <si>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</si>
  <si>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</si>
  <si>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</si>
  <si>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</si>
  <si>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</si>
  <si>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</si>
  <si>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</si>
  <si>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</si>
  <si>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</si>
  <si>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</si>
  <si>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</si>
  <si>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</si>
  <si>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</si>
  <si>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</si>
  <si>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</si>
  <si>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</si>
  <si>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</si>
  <si>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</si>
  <si>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</si>
  <si>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</si>
  <si>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</si>
  <si>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</si>
  <si>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</si>
  <si>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</si>
  <si>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</si>
  <si>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</si>
  <si>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</si>
  <si>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</si>
  <si>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</si>
  <si>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</si>
  <si>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</si>
  <si>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</si>
  <si>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</si>
  <si>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</si>
  <si>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</si>
  <si>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</si>
  <si>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</si>
  <si>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</si>
  <si>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</si>
  <si>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</si>
  <si>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</si>
  <si>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</si>
  <si>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</si>
  <si>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</si>
  <si>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</si>
  <si>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</si>
  <si>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</si>
  <si>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</si>
  <si>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</si>
  <si>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</si>
  <si>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</si>
  <si>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</si>
  <si>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</si>
  <si>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</si>
  <si>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</si>
  <si>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</si>
  <si>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</si>
  <si>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</si>
  <si>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</si>
  <si>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</si>
  <si>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</si>
  <si>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</si>
  <si>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</si>
  <si>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</si>
  <si>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</si>
  <si>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</si>
  <si>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</si>
  <si>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</si>
  <si>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</si>
  <si>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</si>
  <si>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</si>
  <si>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</si>
  <si>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</si>
  <si>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</si>
  <si>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</si>
  <si>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</si>
  <si>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</si>
  <si>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</si>
  <si>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</si>
  <si>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</si>
  <si>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</si>
  <si>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</si>
  <si>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</si>
  <si>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</si>
  <si>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</si>
  <si>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</si>
  <si>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</si>
  <si>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</si>
  <si>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</si>
  <si>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</si>
  <si>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</si>
  <si>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</si>
  <si>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</si>
  <si>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</si>
  <si>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</si>
  <si>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</si>
  <si>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</si>
  <si>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</si>
  <si>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</si>
  <si>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</si>
  <si>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</si>
  <si>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</si>
  <si>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</si>
  <si>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</si>
  <si>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</si>
  <si>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</si>
  <si>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</si>
  <si>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</si>
  <si>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</si>
  <si>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</si>
  <si>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</si>
  <si>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</si>
  <si>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</si>
  <si>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</si>
  <si>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</si>
  <si>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</si>
  <si>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</si>
  <si>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</si>
  <si>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</si>
  <si>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</si>
  <si>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</si>
  <si>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</si>
  <si>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</si>
  <si>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</si>
  <si>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</si>
  <si>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</si>
  <si>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</si>
  <si>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</si>
  <si>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</si>
  <si>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</si>
  <si>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</si>
  <si>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</si>
  <si>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</si>
  <si>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</si>
  <si>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</si>
  <si>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</si>
  <si>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</si>
  <si>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</si>
  <si>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</si>
  <si>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</si>
  <si>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</si>
  <si>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</si>
  <si>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</si>
  <si>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</si>
  <si>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</si>
  <si>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</si>
  <si>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</si>
  <si>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</si>
  <si>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</si>
  <si>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</si>
  <si>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</si>
  <si>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</si>
  <si>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</si>
  <si>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</si>
  <si>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</si>
  <si>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</si>
  <si>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</si>
  <si>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</si>
  <si>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</si>
  <si>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</si>
  <si>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</si>
  <si>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</si>
  <si>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</si>
  <si>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</si>
  <si>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</si>
  <si>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</si>
  <si>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</si>
  <si>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</si>
  <si>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</si>
  <si>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</si>
  <si>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</si>
  <si>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</si>
  <si>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</si>
  <si>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</si>
  <si>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</si>
  <si>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</si>
  <si>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</si>
  <si>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</si>
  <si>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</si>
  <si>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</si>
  <si>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</si>
  <si>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</si>
  <si>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</si>
  <si>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</si>
  <si>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</si>
  <si>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</si>
  <si>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</si>
  <si>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</si>
  <si>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</si>
  <si>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</si>
  <si>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</si>
  <si>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</si>
  <si>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</si>
  <si>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</si>
  <si>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</si>
  <si>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</si>
  <si>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</si>
  <si>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</si>
  <si>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</si>
  <si>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</si>
  <si>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</si>
  <si>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</si>
  <si>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</si>
  <si>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</si>
  <si>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</si>
  <si>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</si>
  <si>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</si>
  <si>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</si>
  <si>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</si>
  <si>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</si>
  <si>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</si>
  <si>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</si>
  <si>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</si>
  <si>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</si>
  <si>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</si>
  <si>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</si>
  <si>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</si>
  <si>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</si>
  <si>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</si>
  <si>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</si>
  <si>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</si>
  <si>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</si>
  <si>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</si>
  <si>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</si>
  <si>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</si>
  <si>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</si>
  <si>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</si>
  <si>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</si>
  <si>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</si>
  <si>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</si>
  <si>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</si>
  <si>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</si>
  <si>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</si>
  <si>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</si>
  <si>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</si>
  <si>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</si>
  <si>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</si>
  <si>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</si>
  <si>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</si>
  <si>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</si>
  <si>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</si>
  <si>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</si>
  <si>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</si>
  <si>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</si>
  <si>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</si>
  <si>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</si>
  <si>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</si>
  <si>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</si>
  <si>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</si>
  <si>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</si>
  <si>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</si>
  <si>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</si>
  <si>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</si>
  <si>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</si>
  <si>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</si>
  <si>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</si>
  <si>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</si>
  <si>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</si>
  <si>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</si>
  <si>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</si>
  <si>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</si>
  <si>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</si>
  <si>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</si>
  <si>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</si>
  <si>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</si>
  <si>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</si>
  <si>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</si>
  <si>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</si>
  <si>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</si>
  <si>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</si>
  <si>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</si>
  <si>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</si>
  <si>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</si>
  <si>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</si>
  <si>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</si>
  <si>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</si>
  <si>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</si>
  <si>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</si>
  <si>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</si>
  <si>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</si>
  <si>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</si>
  <si>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</si>
  <si>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</si>
  <si>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</si>
  <si>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</si>
  <si>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</si>
  <si>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</si>
  <si>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</si>
  <si>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</si>
  <si>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</si>
  <si>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</si>
  <si>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</si>
  <si>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</si>
  <si>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</si>
  <si>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</si>
  <si>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</si>
  <si>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</si>
  <si>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</si>
  <si>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</si>
  <si>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</si>
  <si>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</si>
  <si>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</si>
  <si>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</si>
  <si>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</si>
  <si>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</si>
  <si>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</si>
  <si>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</si>
  <si>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</si>
  <si>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</si>
  <si>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</si>
  <si>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</si>
  <si>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</si>
  <si>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</si>
  <si>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</si>
  <si>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</si>
  <si>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</si>
  <si>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</si>
  <si>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</si>
  <si>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</si>
  <si>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</si>
  <si>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</si>
  <si>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</si>
  <si>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</si>
  <si>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</si>
  <si>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</si>
  <si>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</si>
  <si>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</si>
  <si>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</si>
  <si>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</si>
  <si>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</si>
  <si>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</si>
  <si>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</si>
  <si>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</si>
  <si>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</si>
  <si>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</si>
  <si>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</si>
  <si>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</si>
  <si>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</si>
  <si>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</si>
  <si>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</si>
  <si>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</si>
  <si>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</si>
  <si>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</si>
  <si>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</si>
  <si>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</si>
  <si>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</si>
  <si>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</si>
  <si>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</si>
  <si>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</si>
  <si>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</si>
  <si>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</si>
  <si>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</si>
  <si>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</si>
  <si>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</si>
  <si>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</si>
  <si>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</si>
  <si>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</si>
  <si>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</si>
  <si>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</si>
  <si>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</si>
  <si>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</si>
  <si>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</si>
  <si>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</si>
  <si>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</si>
  <si>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</si>
  <si>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</si>
  <si>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</si>
  <si>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</si>
  <si>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</si>
  <si>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</si>
  <si>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</si>
  <si>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</si>
  <si>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</si>
  <si>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</si>
  <si>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</si>
  <si>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</si>
  <si>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</si>
  <si>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</si>
  <si>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</si>
  <si>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</si>
  <si>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</si>
  <si>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</si>
  <si>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</si>
  <si>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</si>
  <si>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</si>
  <si>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</si>
  <si>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</si>
  <si>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</si>
  <si>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</si>
  <si>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</si>
  <si>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</si>
  <si>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</si>
  <si>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</si>
  <si>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</si>
  <si>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</si>
  <si>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</si>
  <si>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</si>
  <si>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</si>
  <si>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</si>
  <si>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</si>
  <si>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</si>
  <si>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</si>
  <si>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</si>
  <si>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</si>
  <si>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</si>
  <si>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</si>
  <si>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</si>
  <si>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</si>
  <si>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</si>
  <si>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</si>
  <si>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</si>
  <si>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</si>
  <si>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</si>
  <si>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</si>
  <si>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</si>
  <si>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</si>
  <si>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</si>
  <si>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</si>
  <si>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</si>
  <si>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</si>
  <si>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</si>
  <si>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</si>
  <si>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</si>
  <si>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</si>
  <si>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</si>
  <si>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</si>
  <si>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</si>
  <si>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</si>
  <si>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</si>
  <si>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</si>
  <si>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</si>
  <si>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</si>
  <si>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</si>
  <si>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</si>
  <si>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</si>
  <si>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</si>
  <si>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</si>
  <si>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</si>
  <si>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</si>
  <si>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</si>
  <si>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</si>
  <si>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</si>
  <si>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</si>
  <si>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</si>
  <si>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</si>
  <si>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</si>
  <si>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</si>
  <si>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</si>
  <si>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</si>
  <si>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</si>
  <si>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</si>
  <si>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</si>
  <si>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</si>
  <si>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</si>
  <si>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</si>
  <si>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</si>
  <si>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</si>
  <si>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</si>
  <si>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</si>
  <si>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</si>
  <si>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</si>
  <si>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</si>
  <si>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</si>
  <si>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</si>
  <si>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</si>
  <si>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</si>
  <si>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</si>
  <si>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</si>
  <si>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</si>
  <si>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</si>
  <si>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</si>
  <si>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</si>
  <si>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</si>
  <si>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</si>
  <si>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</si>
  <si>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</si>
  <si>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</si>
  <si>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</si>
  <si>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</si>
  <si>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</si>
  <si>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</si>
  <si>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</si>
  <si>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</si>
  <si>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</si>
  <si>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</si>
  <si>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</si>
  <si>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</si>
  <si>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</si>
  <si>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</si>
  <si>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</si>
  <si>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</si>
  <si>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</si>
  <si>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</si>
  <si>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</si>
  <si>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</si>
  <si>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</si>
  <si>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</si>
  <si>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</si>
  <si>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</si>
  <si>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</si>
  <si>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</si>
  <si>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</si>
  <si>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</si>
  <si>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</si>
  <si>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</si>
  <si>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</si>
  <si>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</si>
  <si>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</si>
  <si>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</si>
  <si>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</si>
  <si>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</si>
  <si>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</si>
  <si>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</si>
  <si>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</si>
  <si>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</si>
  <si>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</si>
  <si>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</si>
  <si>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</si>
  <si>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</si>
  <si>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</si>
  <si>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</si>
  <si>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</si>
  <si>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</si>
  <si>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</si>
  <si>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</si>
  <si>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</si>
  <si>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</si>
  <si>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</si>
  <si>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</si>
  <si>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</si>
  <si>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</si>
  <si>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</si>
  <si>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</si>
  <si>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</si>
  <si>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</si>
  <si>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</si>
  <si>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</si>
  <si>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</si>
  <si>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</si>
  <si>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</si>
  <si>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</si>
  <si>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</si>
  <si>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</si>
  <si>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</si>
  <si>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</si>
  <si>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</si>
  <si>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</si>
  <si>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</si>
  <si>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</si>
  <si>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</si>
  <si>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</si>
  <si>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</si>
  <si>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</si>
  <si>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</si>
  <si>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</si>
  <si>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</si>
  <si>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</si>
  <si>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</si>
  <si>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</si>
  <si>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</si>
  <si>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</si>
  <si>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</si>
  <si>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</si>
  <si>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</si>
  <si>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</si>
  <si>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</si>
  <si>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</si>
  <si>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</si>
  <si>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</si>
  <si>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</si>
  <si>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</si>
  <si>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</si>
  <si>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</si>
  <si>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</si>
  <si>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</si>
  <si>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</si>
  <si>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</si>
  <si>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</si>
  <si>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</si>
  <si>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</si>
  <si>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</si>
  <si>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</si>
  <si>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</si>
  <si>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</si>
  <si>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</si>
  <si>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</si>
  <si>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</si>
  <si>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</si>
  <si>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</si>
  <si>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</si>
  <si>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</si>
  <si>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</si>
  <si>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</si>
  <si>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</si>
  <si>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</si>
  <si>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</si>
  <si>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</si>
  <si>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</si>
  <si>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</si>
  <si>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</si>
  <si>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</si>
  <si>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</si>
  <si>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</si>
  <si>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</si>
  <si>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</si>
  <si>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</si>
  <si>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</si>
  <si>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</si>
  <si>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</si>
  <si>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</si>
  <si>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</si>
  <si>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</si>
  <si>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</si>
  <si>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</si>
  <si>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</si>
  <si>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</si>
  <si>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</si>
  <si>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</si>
  <si>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</si>
  <si>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</si>
  <si>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</si>
  <si>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</si>
  <si>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</si>
  <si>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</si>
  <si>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</si>
  <si>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</si>
  <si>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</si>
  <si>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</si>
  <si>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</si>
  <si>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</si>
  <si>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</si>
  <si>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</si>
  <si>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</si>
  <si>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</si>
  <si>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</si>
  <si>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</si>
  <si>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</si>
  <si>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</si>
  <si>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</si>
  <si>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</si>
  <si>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</si>
  <si>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</si>
  <si>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</si>
  <si>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</si>
  <si>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</si>
  <si>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</si>
  <si>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</si>
  <si>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</si>
  <si>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</si>
  <si>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</si>
  <si>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</si>
  <si>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</si>
  <si>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</si>
  <si>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</si>
  <si>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</si>
  <si>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</si>
  <si>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</si>
  <si>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</si>
  <si>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</si>
  <si>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</si>
  <si>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</si>
  <si>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</si>
  <si>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</si>
  <si>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</si>
  <si>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</si>
  <si>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</si>
  <si>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</si>
  <si>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</si>
  <si>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</si>
  <si>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</si>
  <si>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</si>
  <si>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</si>
  <si>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</si>
  <si>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</si>
  <si>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</si>
  <si>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</si>
  <si>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</si>
  <si>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</si>
  <si>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</si>
  <si>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</si>
  <si>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</si>
  <si>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</si>
  <si>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</si>
  <si>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</si>
  <si>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</si>
  <si>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</si>
  <si>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</si>
  <si>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</si>
  <si>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</si>
  <si>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</si>
  <si>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</si>
  <si>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</si>
  <si>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</si>
  <si>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</si>
  <si>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</si>
  <si>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</si>
  <si>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</si>
  <si>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</si>
  <si>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</si>
  <si>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</si>
  <si>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</si>
  <si>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</si>
  <si>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</si>
  <si>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</si>
  <si>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</si>
  <si>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</si>
  <si>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</si>
  <si>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</si>
  <si>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</si>
  <si>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</si>
  <si>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</si>
  <si>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</si>
  <si>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</si>
  <si>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</si>
  <si>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</si>
  <si>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</si>
  <si>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</si>
  <si>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</si>
  <si>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</si>
  <si>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</si>
  <si>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</si>
  <si>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</si>
  <si>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</si>
  <si>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</si>
  <si>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</si>
  <si>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</si>
  <si>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</si>
  <si>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</si>
  <si>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</si>
  <si>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</si>
  <si>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</si>
  <si>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</si>
  <si>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</si>
  <si>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</si>
  <si>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</si>
  <si>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</si>
  <si>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</si>
  <si>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</si>
  <si>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</si>
  <si>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</si>
  <si>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</si>
  <si>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</si>
  <si>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</si>
  <si>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</si>
  <si>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</si>
  <si>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</si>
  <si>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</si>
  <si>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</si>
  <si>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</si>
  <si>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</si>
  <si>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</si>
  <si>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</si>
  <si>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</si>
  <si>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</si>
  <si>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</si>
  <si>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</si>
  <si>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</si>
  <si>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</si>
  <si>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</si>
  <si>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</si>
  <si>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</si>
  <si>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</si>
  <si>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</si>
  <si>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</si>
  <si>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</si>
  <si>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</si>
  <si>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</si>
  <si>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</si>
  <si>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</si>
  <si>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</si>
  <si>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</si>
  <si>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</si>
  <si>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</si>
  <si>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</si>
  <si>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</si>
  <si>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</si>
  <si>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</si>
  <si>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</si>
  <si>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</si>
  <si>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</si>
  <si>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</si>
  <si>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</si>
  <si>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</si>
  <si>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</si>
  <si>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</si>
  <si>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</si>
  <si>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</si>
  <si>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</si>
  <si>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</si>
  <si>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</si>
  <si>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</si>
  <si>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</si>
  <si>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</si>
  <si>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</si>
  <si>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</si>
  <si>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</si>
  <si>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</si>
  <si>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</si>
  <si>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</si>
  <si>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</si>
  <si>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</si>
  <si>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</si>
  <si>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</si>
  <si>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</si>
  <si>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</si>
  <si>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</si>
  <si>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</si>
  <si>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</si>
  <si>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</si>
  <si>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</si>
  <si>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</si>
  <si>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</si>
  <si>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</si>
  <si>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</si>
  <si>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</si>
  <si>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</si>
  <si>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</si>
  <si>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</si>
  <si>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</si>
  <si>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</si>
  <si>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</si>
  <si>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</si>
  <si>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</si>
  <si>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</si>
  <si>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</si>
  <si>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</si>
  <si>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</si>
  <si>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</si>
  <si>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</si>
  <si>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</si>
  <si>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</si>
  <si>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</si>
  <si>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</si>
  <si>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</si>
  <si>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</si>
  <si>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</si>
  <si>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</si>
  <si>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</si>
  <si>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</si>
  <si>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</si>
  <si>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</si>
  <si>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</si>
  <si>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</si>
  <si>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</si>
  <si>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</si>
  <si>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</si>
  <si>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</si>
  <si>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</si>
  <si>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</si>
  <si>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</si>
  <si>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</si>
  <si>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</si>
  <si>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</si>
  <si>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</si>
  <si>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</si>
  <si>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</si>
  <si>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</si>
  <si>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</si>
  <si>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</si>
  <si>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</si>
  <si>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</si>
  <si>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</si>
  <si>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</si>
  <si>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</si>
  <si>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</si>
  <si>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</si>
  <si>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</si>
  <si>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</si>
  <si>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</si>
  <si>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</si>
  <si>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</si>
  <si>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</si>
  <si>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</si>
  <si>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</si>
  <si>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</si>
  <si>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</si>
  <si>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</si>
  <si>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</si>
  <si>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</si>
  <si>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</si>
  <si>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</si>
  <si>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</si>
  <si>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</si>
  <si>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</si>
  <si>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</si>
  <si>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</si>
  <si>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</si>
  <si>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</si>
  <si>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</si>
  <si>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</si>
  <si>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</si>
  <si>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</si>
  <si>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</si>
  <si>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</si>
  <si>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</si>
  <si>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</si>
  <si>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</si>
  <si>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</si>
  <si>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</si>
  <si>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</si>
  <si>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</si>
  <si>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</si>
  <si>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</si>
  <si>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</si>
  <si>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</si>
  <si>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</si>
  <si>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</si>
  <si>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</si>
  <si>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</si>
  <si>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</si>
  <si>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</si>
  <si>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</si>
  <si>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</si>
  <si>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</si>
  <si>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</si>
  <si>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</si>
  <si>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</si>
  <si>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</si>
  <si>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</si>
  <si>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</si>
  <si>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</si>
  <si>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</si>
  <si>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</si>
  <si>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</si>
  <si>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</si>
  <si>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</si>
  <si>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</si>
  <si>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</si>
  <si>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</si>
  <si>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</si>
  <si>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</si>
  <si>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</si>
  <si>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</si>
  <si>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</si>
  <si>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</si>
  <si>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</si>
  <si>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</si>
  <si>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</si>
  <si>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</si>
  <si>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</si>
  <si>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</si>
  <si>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</si>
  <si>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</si>
  <si>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</si>
  <si>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</si>
  <si>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</si>
  <si>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</si>
  <si>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</si>
  <si>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</si>
  <si>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</si>
  <si>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</si>
  <si>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</si>
  <si>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</si>
  <si>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</si>
  <si>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</si>
  <si>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</si>
  <si>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</si>
  <si>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</si>
  <si>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</si>
  <si>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</si>
  <si>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</si>
  <si>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</si>
  <si>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</si>
  <si>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</si>
  <si>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</si>
  <si>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</si>
  <si>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</si>
  <si>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</si>
  <si>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</si>
  <si>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</si>
  <si>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</si>
  <si>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</si>
  <si>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</si>
  <si>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</si>
  <si>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</si>
  <si>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</si>
  <si>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</si>
  <si>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</si>
  <si>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</si>
  <si>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</si>
  <si>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</si>
  <si>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</si>
  <si>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</si>
  <si>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</si>
  <si>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</si>
  <si>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</si>
  <si>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</si>
  <si>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</si>
  <si>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</si>
  <si>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</si>
  <si>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</si>
  <si>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</si>
  <si>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</si>
  <si>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</si>
  <si>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</si>
  <si>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</si>
  <si>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</si>
  <si>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</si>
  <si>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</si>
  <si>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</si>
  <si>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</si>
  <si>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</si>
  <si>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</si>
  <si>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</si>
  <si>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</si>
  <si>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</si>
  <si>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</si>
  <si>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</si>
  <si>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</si>
  <si>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</si>
  <si>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</si>
  <si>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</si>
  <si>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</si>
  <si>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</si>
  <si>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</si>
  <si>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</si>
  <si>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</si>
  <si>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</si>
  <si>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</si>
  <si>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</si>
  <si>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</si>
  <si>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</si>
  <si>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</si>
  <si>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</si>
  <si>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</si>
  <si>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</si>
  <si>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</si>
  <si>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</si>
  <si>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</si>
  <si>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</si>
  <si>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</si>
  <si>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</si>
  <si>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</si>
  <si>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</si>
  <si>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</si>
  <si>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</si>
  <si>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</si>
  <si>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</si>
  <si>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</si>
  <si>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</si>
  <si>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</si>
  <si>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</si>
  <si>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</si>
  <si>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</si>
  <si>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</si>
  <si>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</si>
  <si>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</si>
  <si>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</si>
  <si>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</si>
  <si>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</si>
  <si>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</si>
  <si>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</si>
  <si>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</si>
  <si>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</si>
  <si>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</si>
  <si>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</si>
  <si>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</si>
  <si>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</si>
  <si>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</si>
  <si>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</si>
  <si>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</si>
  <si>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</si>
  <si>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</si>
  <si>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</si>
  <si>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</si>
  <si>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</si>
  <si>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</si>
  <si>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</si>
  <si>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</si>
  <si>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</si>
  <si>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</si>
  <si>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</si>
  <si>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</si>
  <si>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</si>
  <si>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</si>
  <si>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</si>
  <si>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</si>
  <si>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</si>
  <si>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</si>
  <si>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</si>
  <si>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</si>
  <si>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</si>
  <si>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</si>
  <si>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</si>
  <si>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</si>
  <si>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</si>
  <si>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</si>
  <si>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</si>
  <si>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</si>
  <si>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</si>
  <si>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</si>
  <si>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</si>
  <si>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</si>
  <si>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</si>
  <si>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</si>
  <si>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</si>
  <si>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</si>
  <si>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</si>
  <si>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</si>
  <si>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</si>
  <si>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</si>
  <si>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</si>
  <si>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</si>
  <si>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</si>
  <si>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</si>
  <si>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</si>
  <si>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</si>
  <si>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</si>
  <si>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</si>
  <si>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</si>
  <si>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</si>
  <si>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</si>
  <si>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</si>
  <si>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</si>
  <si>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</si>
  <si>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</si>
  <si>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</si>
  <si>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</si>
  <si>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</si>
  <si>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</si>
  <si>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</si>
  <si>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</si>
  <si>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</si>
  <si>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</si>
  <si>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</si>
  <si>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</si>
  <si>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</si>
  <si>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</si>
  <si>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</si>
  <si>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</si>
  <si>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</si>
  <si>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</si>
  <si>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</si>
  <si>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</si>
  <si>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</si>
  <si>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</si>
  <si>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</si>
  <si>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</si>
  <si>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</si>
  <si>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</si>
  <si>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</si>
  <si>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</si>
  <si>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</si>
  <si>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</si>
  <si>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</si>
  <si>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</si>
  <si>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</si>
  <si>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</si>
  <si>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</si>
  <si>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</si>
  <si>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</si>
  <si>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</si>
  <si>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</si>
  <si>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</si>
  <si>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</si>
  <si>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</si>
  <si>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</si>
  <si>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</si>
  <si>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</si>
  <si>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</si>
  <si>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</si>
  <si>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</si>
  <si>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</si>
  <si>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</si>
  <si>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</si>
  <si>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</si>
  <si>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</si>
  <si>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</si>
  <si>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</si>
  <si>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</si>
  <si>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</si>
  <si>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</si>
  <si>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</si>
  <si>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</si>
  <si>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</si>
  <si>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</si>
  <si>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</si>
  <si>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</si>
  <si>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</si>
  <si>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</si>
  <si>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</si>
  <si>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</si>
  <si>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</si>
  <si>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</si>
  <si>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</si>
  <si>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</si>
  <si>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</si>
  <si>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</si>
  <si>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</si>
  <si>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</si>
  <si>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</si>
  <si>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</si>
  <si>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</si>
  <si>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</si>
  <si>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</si>
  <si>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</si>
  <si>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</si>
  <si>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</si>
  <si>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</si>
  <si>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</si>
  <si>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</si>
  <si>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</si>
  <si>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</si>
  <si>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</si>
  <si>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</si>
  <si>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</si>
  <si>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</si>
  <si>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</si>
  <si>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</si>
  <si>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</si>
  <si>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</si>
  <si>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</si>
  <si>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</si>
  <si>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</si>
  <si>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</si>
  <si>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</si>
  <si>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</si>
  <si>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</si>
  <si>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</si>
  <si>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</si>
  <si>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</si>
  <si>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</si>
  <si>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</si>
  <si>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</si>
  <si>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</si>
  <si>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</si>
  <si>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</si>
  <si>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</si>
  <si>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</si>
  <si>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</si>
  <si>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</si>
  <si>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</si>
  <si>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</si>
  <si>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</si>
  <si>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</si>
  <si>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</si>
  <si>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</si>
  <si>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</si>
  <si>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</si>
  <si>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</si>
  <si>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</si>
  <si>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</si>
  <si>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</si>
  <si>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</si>
  <si>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</si>
  <si>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</si>
  <si>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</si>
  <si>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</si>
  <si>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</si>
  <si>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</si>
  <si>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</si>
  <si>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</si>
  <si>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</si>
  <si>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</si>
  <si>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</si>
  <si>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</si>
  <si>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</si>
  <si>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</si>
  <si>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</si>
  <si>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</si>
  <si>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</si>
  <si>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</si>
  <si>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</si>
  <si>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</si>
  <si>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</si>
  <si>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</si>
  <si>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</si>
  <si>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</si>
  <si>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</si>
  <si>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</si>
  <si>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</si>
  <si>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</si>
  <si>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</si>
  <si>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</si>
  <si>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</si>
  <si>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</si>
  <si>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</si>
  <si>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</si>
  <si>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</si>
  <si>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</si>
  <si>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</si>
  <si>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</si>
  <si>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</si>
  <si>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</si>
  <si>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</si>
  <si>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</si>
  <si>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</si>
  <si>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</si>
  <si>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</si>
  <si>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</si>
  <si>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</si>
  <si>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</si>
  <si>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</si>
  <si>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</si>
  <si>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</si>
  <si>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</si>
  <si>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</si>
  <si>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</si>
  <si>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</si>
  <si>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</si>
  <si>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</si>
  <si>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</si>
  <si>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</si>
  <si>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</si>
  <si>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</si>
  <si>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</si>
  <si>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</si>
  <si>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</si>
  <si>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</si>
  <si>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</si>
  <si>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</si>
  <si>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</si>
  <si>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</si>
  <si>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</si>
  <si>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</si>
  <si>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</si>
  <si>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</si>
  <si>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</si>
  <si>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</si>
  <si>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</si>
  <si>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</si>
  <si>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</si>
  <si>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</si>
  <si>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</si>
  <si>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</si>
  <si>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</si>
  <si>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</si>
  <si>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</si>
  <si>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</si>
  <si>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</si>
  <si>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</si>
  <si>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</si>
  <si>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</si>
  <si>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</si>
  <si>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</si>
  <si>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</si>
  <si>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</si>
  <si>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</si>
  <si>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</si>
  <si>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</si>
  <si>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</si>
  <si>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</si>
  <si>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</si>
  <si>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</si>
  <si>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</si>
  <si>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</si>
  <si>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</si>
  <si>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</si>
  <si>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</si>
  <si>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</si>
  <si>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</si>
  <si>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</si>
  <si>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</si>
  <si>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</si>
  <si>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</si>
  <si>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</si>
  <si>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</si>
  <si>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</si>
  <si>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</si>
  <si>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</si>
  <si>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</si>
  <si>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</si>
  <si>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</si>
  <si>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</si>
  <si>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</si>
  <si>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</si>
  <si>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</si>
  <si>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</si>
  <si>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</si>
  <si>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</si>
  <si>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</si>
  <si>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</si>
  <si>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</si>
  <si>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</si>
  <si>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</si>
  <si>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</si>
  <si>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</si>
  <si>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</si>
  <si>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</si>
  <si>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</si>
  <si>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</si>
  <si>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</si>
  <si>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</si>
  <si>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</si>
  <si>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</si>
  <si>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</si>
  <si>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</si>
  <si>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</si>
  <si>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</si>
  <si>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</si>
  <si>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</si>
  <si>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</si>
  <si>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</si>
  <si>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</si>
  <si>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</si>
  <si>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</si>
  <si>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</si>
  <si>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</si>
  <si>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</si>
  <si>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</si>
  <si>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</si>
  <si>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</si>
  <si>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</si>
  <si>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</si>
  <si>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</si>
  <si>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</si>
  <si>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</si>
  <si>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</si>
  <si>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</si>
  <si>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</si>
  <si>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</si>
  <si>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</si>
  <si>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</si>
  <si>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</si>
  <si>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</si>
  <si>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</si>
  <si>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</si>
  <si>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</si>
  <si>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</si>
  <si>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</si>
  <si>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</si>
  <si>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</si>
  <si>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</si>
  <si>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</si>
  <si>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</si>
  <si>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</si>
  <si>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</si>
  <si>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</si>
  <si>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</si>
  <si>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</si>
  <si>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</si>
  <si>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</si>
  <si>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</si>
  <si>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</si>
  <si>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</si>
  <si>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</si>
  <si>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</si>
  <si>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</si>
  <si>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</si>
  <si>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</si>
  <si>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</si>
  <si>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</si>
  <si>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</si>
  <si>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</si>
  <si>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</si>
  <si>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</si>
  <si>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</si>
  <si>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</si>
  <si>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</si>
  <si>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</si>
  <si>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</si>
  <si>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</si>
  <si>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</si>
  <si>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</si>
  <si>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</si>
  <si>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</si>
  <si>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</si>
  <si>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</si>
  <si>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</si>
  <si>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</si>
  <si>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</si>
  <si>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</si>
  <si>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</si>
  <si>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</si>
  <si>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</si>
  <si>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</si>
  <si>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</si>
  <si>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</si>
  <si>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</si>
  <si>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</si>
  <si>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</si>
  <si>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</si>
  <si>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</si>
  <si>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</si>
  <si>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</si>
  <si>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</si>
  <si>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</si>
  <si>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</si>
  <si>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</si>
  <si>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</si>
  <si>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</si>
  <si>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</si>
  <si>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</si>
  <si>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</si>
  <si>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</si>
  <si>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</si>
  <si>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</si>
  <si>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</si>
  <si>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</si>
  <si>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</si>
  <si>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</si>
  <si>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</si>
  <si>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</si>
  <si>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</si>
  <si>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</si>
  <si>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</si>
  <si>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</si>
  <si>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</si>
  <si>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</si>
  <si>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</si>
  <si>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</si>
  <si>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</si>
  <si>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</si>
  <si>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</si>
  <si>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</si>
  <si>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</si>
  <si>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</si>
  <si>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</si>
  <si>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</si>
  <si>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</si>
  <si>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</si>
  <si>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</si>
  <si>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</si>
  <si>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</si>
  <si>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</si>
  <si>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</si>
  <si>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</si>
  <si>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</si>
  <si>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</si>
  <si>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</si>
  <si>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</si>
  <si>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</si>
  <si>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</si>
  <si>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</si>
  <si>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</si>
  <si>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</si>
  <si>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</si>
  <si>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</si>
  <si>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</si>
  <si>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</si>
  <si>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</si>
  <si>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</si>
  <si>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</si>
  <si>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</si>
  <si>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</si>
  <si>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</si>
  <si>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</si>
  <si>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</si>
  <si>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</si>
  <si>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</si>
  <si>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</si>
  <si>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</si>
  <si>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</si>
  <si>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</si>
  <si>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</si>
  <si>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</si>
  <si>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</si>
  <si>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</si>
  <si>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</si>
  <si>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</si>
  <si>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</si>
  <si>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</si>
  <si>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</si>
  <si>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</si>
  <si>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</si>
  <si>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</si>
  <si>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</si>
  <si>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</si>
  <si>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</si>
  <si>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</si>
  <si>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</si>
  <si>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</si>
  <si>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</si>
  <si>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</si>
  <si>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</si>
  <si>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</si>
  <si>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</si>
  <si>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</si>
  <si>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</si>
  <si>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</si>
  <si>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</si>
  <si>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</si>
  <si>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</si>
  <si>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</si>
  <si>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</si>
  <si>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</si>
  <si>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</si>
  <si>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</si>
  <si>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</si>
  <si>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</si>
  <si>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</si>
  <si>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</si>
  <si>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</si>
  <si>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</si>
  <si>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</si>
  <si>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</si>
  <si>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</si>
  <si>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</si>
  <si>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</si>
  <si>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</si>
  <si>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</si>
  <si>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</si>
  <si>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</si>
  <si>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</si>
  <si>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</si>
  <si>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</si>
  <si>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</si>
  <si>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</si>
  <si>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</si>
  <si>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</si>
  <si>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</si>
  <si>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</si>
  <si>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</si>
  <si>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</si>
  <si>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</si>
  <si>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</si>
  <si>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</si>
  <si>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</si>
  <si>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</si>
  <si>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</si>
  <si>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</si>
  <si>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</si>
  <si>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</si>
  <si>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</si>
  <si>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</si>
  <si>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</si>
  <si>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</si>
  <si>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</si>
  <si>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</si>
  <si>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</si>
  <si>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</si>
  <si>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</si>
  <si>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</si>
  <si>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</si>
  <si>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</si>
  <si>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</si>
  <si>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</si>
  <si>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</si>
  <si>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</si>
  <si>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</si>
  <si>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</si>
  <si>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</si>
  <si>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</si>
  <si>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</si>
  <si>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</si>
  <si>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</si>
  <si>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</si>
  <si>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</si>
  <si>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</si>
  <si>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</si>
  <si>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</si>
  <si>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</si>
  <si>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</si>
  <si>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</si>
  <si>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</si>
  <si>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</si>
  <si>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</si>
  <si>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</si>
  <si>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</si>
  <si>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</si>
  <si>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</si>
  <si>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</si>
  <si>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</si>
  <si>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</si>
  <si>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</si>
  <si>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</si>
  <si>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</si>
  <si>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</si>
  <si>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</si>
  <si>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</si>
  <si>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</si>
  <si>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</si>
  <si>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</si>
  <si>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</si>
  <si>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</si>
  <si>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</si>
  <si>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</si>
  <si>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</si>
  <si>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</si>
  <si>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</si>
  <si>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</si>
  <si>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</si>
  <si>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</si>
  <si>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</si>
  <si>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</si>
  <si>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</si>
  <si>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</si>
  <si>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</si>
  <si>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</si>
  <si>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</si>
  <si>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</si>
  <si>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</si>
  <si>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</si>
  <si>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</si>
  <si>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</si>
  <si>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</si>
  <si>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</si>
  <si>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</si>
  <si>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</si>
  <si>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</si>
  <si>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</si>
  <si>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</si>
  <si>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</si>
  <si>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</si>
  <si>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</si>
  <si>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</si>
  <si>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</si>
  <si>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</si>
  <si>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</si>
  <si>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</si>
  <si>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</si>
  <si>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</si>
  <si>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</si>
  <si>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</si>
  <si>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</si>
  <si>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</si>
  <si>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</si>
  <si>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</si>
  <si>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</si>
  <si>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</si>
  <si>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</si>
  <si>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</si>
  <si>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</si>
  <si>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</si>
  <si>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</si>
  <si>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</si>
  <si>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</si>
  <si>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</si>
  <si>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</si>
  <si>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</si>
  <si>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</si>
  <si>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</si>
  <si>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</si>
  <si>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</si>
  <si>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</si>
  <si>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</si>
  <si>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</si>
  <si>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</si>
  <si>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</si>
  <si>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</si>
  <si>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</si>
  <si>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</si>
  <si>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</si>
  <si>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</si>
  <si>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</si>
  <si>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</si>
  <si>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</si>
  <si>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</si>
  <si>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</si>
  <si>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</si>
  <si>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</si>
  <si>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</si>
  <si>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</si>
  <si>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</si>
  <si>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</si>
  <si>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</si>
  <si>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</si>
  <si>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</si>
  <si>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</si>
  <si>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</si>
  <si>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</si>
  <si>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</si>
  <si>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</si>
  <si>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</si>
  <si>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</si>
  <si>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</si>
  <si>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</si>
  <si>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</si>
  <si>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</si>
  <si>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</si>
  <si>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</si>
  <si>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</si>
  <si>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</si>
  <si>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</si>
  <si>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</si>
  <si>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</si>
  <si>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</si>
  <si>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</si>
  <si>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</si>
  <si>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</si>
  <si>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</si>
  <si>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</si>
  <si>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</si>
  <si>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</si>
  <si>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</si>
  <si>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</si>
  <si>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</si>
  <si>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</si>
  <si>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</si>
  <si>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</si>
  <si>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</si>
  <si>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</si>
  <si>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</si>
  <si>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</si>
  <si>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</si>
  <si>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</si>
  <si>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</si>
  <si>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</si>
  <si>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</si>
  <si>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</si>
  <si>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</si>
  <si>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</si>
  <si>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</si>
  <si>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</si>
  <si>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</si>
  <si>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</si>
  <si>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</si>
  <si>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</si>
  <si>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</si>
  <si>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</si>
  <si>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</si>
  <si>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</si>
  <si>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</si>
  <si>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</si>
  <si>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</si>
  <si>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</si>
  <si>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</si>
  <si>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</si>
  <si>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</si>
  <si>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</si>
  <si>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</si>
  <si>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</si>
  <si>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</si>
  <si>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</si>
  <si>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</si>
  <si>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</si>
  <si>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</si>
  <si>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</si>
  <si>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</si>
  <si>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</si>
  <si>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</si>
  <si>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</si>
  <si>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</si>
  <si>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</si>
  <si>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</si>
  <si>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</si>
  <si>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</si>
  <si>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</si>
  <si>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</si>
  <si>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</si>
  <si>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</si>
  <si>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</si>
  <si>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</si>
  <si>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</si>
  <si>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</si>
  <si>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</si>
  <si>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</si>
  <si>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</si>
  <si>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</si>
  <si>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</si>
  <si>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</si>
  <si>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</si>
  <si>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</si>
  <si>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</si>
  <si>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</si>
  <si>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</si>
  <si>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</si>
  <si>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</si>
  <si>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</si>
  <si>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</si>
  <si>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</si>
  <si>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</si>
  <si>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</si>
  <si>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</si>
  <si>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</si>
  <si>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</si>
  <si>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</si>
  <si>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</si>
  <si>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</si>
  <si>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</si>
  <si>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</si>
  <si>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</si>
  <si>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</si>
  <si>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</si>
  <si>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</si>
  <si>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</si>
  <si>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</si>
  <si>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</si>
  <si>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</si>
  <si>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</si>
  <si>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</si>
  <si>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</si>
  <si>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</si>
  <si>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</si>
  <si>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</si>
  <si>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</si>
  <si>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</si>
  <si>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</si>
  <si>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</si>
  <si>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</si>
  <si>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</si>
  <si>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</si>
  <si>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</si>
  <si>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</si>
  <si>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</si>
  <si>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</si>
  <si>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</si>
  <si>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</si>
  <si>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</si>
  <si>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</si>
  <si>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</si>
  <si>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</si>
  <si>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</si>
  <si>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</si>
  <si>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</si>
  <si>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</si>
  <si>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</si>
  <si>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</si>
  <si>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</si>
  <si>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</si>
  <si>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</si>
  <si>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</si>
  <si>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</si>
  <si>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</si>
  <si>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</si>
  <si>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</si>
  <si>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</si>
  <si>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</si>
  <si>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</si>
  <si>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</si>
  <si>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</si>
  <si>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</si>
  <si>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</si>
  <si>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</si>
  <si>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</si>
  <si>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</si>
  <si>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</si>
  <si>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</si>
  <si>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</si>
  <si>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</si>
  <si>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</si>
  <si>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</si>
  <si>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</si>
  <si>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</si>
  <si>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</si>
  <si>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</si>
  <si>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</si>
  <si>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</si>
  <si>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</si>
  <si>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</si>
  <si>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</si>
  <si>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</si>
  <si>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</si>
  <si>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</si>
  <si>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</si>
  <si>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</si>
  <si>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</si>
  <si>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</si>
  <si>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</si>
  <si>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</si>
  <si>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</si>
  <si>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</si>
  <si>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</si>
  <si>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</si>
  <si>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</si>
  <si>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</si>
  <si>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</si>
  <si>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</si>
  <si>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</si>
  <si>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</si>
  <si>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</si>
  <si>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</si>
  <si>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</si>
  <si>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</si>
  <si>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</si>
  <si>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</si>
  <si>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</si>
  <si>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</si>
  <si>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</si>
  <si>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</si>
  <si>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</si>
  <si>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</si>
  <si>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</si>
  <si>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</si>
  <si>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</si>
  <si>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</si>
  <si>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</si>
  <si>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</si>
  <si>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</si>
  <si>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</si>
  <si>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</si>
  <si>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</si>
  <si>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</si>
  <si>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</si>
  <si>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</si>
  <si>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</si>
  <si>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</si>
  <si>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</si>
  <si>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</si>
  <si>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</si>
  <si>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</si>
  <si>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</si>
  <si>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</si>
  <si>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</si>
  <si>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</si>
  <si>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</si>
  <si>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</si>
  <si>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</si>
  <si>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</si>
  <si>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</si>
  <si>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</si>
  <si>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</si>
  <si>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</si>
  <si>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</si>
  <si>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</si>
  <si>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</si>
  <si>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</si>
  <si>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</si>
  <si>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</si>
  <si>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</si>
  <si>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</si>
  <si>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</si>
  <si>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</si>
  <si>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</si>
  <si>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</si>
  <si>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</si>
  <si>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</si>
  <si>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</si>
  <si>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</si>
  <si>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</si>
  <si>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</si>
  <si>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</si>
  <si>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</si>
  <si>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</si>
  <si>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</si>
  <si>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</si>
  <si>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</si>
  <si>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</si>
  <si>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</si>
  <si>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</si>
  <si>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</si>
  <si>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</si>
  <si>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</si>
  <si>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</si>
  <si>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</si>
  <si>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</si>
  <si>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</si>
  <si>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</si>
  <si>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</si>
  <si>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</si>
  <si>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</si>
  <si>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</si>
  <si>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</si>
  <si>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</si>
  <si>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</si>
  <si>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</si>
  <si>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</si>
  <si>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</si>
  <si>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</si>
  <si>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</si>
  <si>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</si>
  <si>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</si>
  <si>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</si>
  <si>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</si>
  <si>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</si>
  <si>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</si>
  <si>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</si>
  <si>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</si>
  <si>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</si>
  <si>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</si>
  <si>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</si>
  <si>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</si>
  <si>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</si>
  <si>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</si>
  <si>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</si>
  <si>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</si>
  <si>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</si>
  <si>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</si>
  <si>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</si>
  <si>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</si>
  <si>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</si>
  <si>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</si>
  <si>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</si>
  <si>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</si>
  <si>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</si>
  <si>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</si>
  <si>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</si>
  <si>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</si>
  <si>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</si>
  <si>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</si>
  <si>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</si>
  <si>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</si>
  <si>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</si>
  <si>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</si>
  <si>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</si>
  <si>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</si>
  <si>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</si>
  <si>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</si>
  <si>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</si>
  <si>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</si>
  <si>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</si>
  <si>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</si>
  <si>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</si>
  <si>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</si>
  <si>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</si>
  <si>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</si>
  <si>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</si>
  <si>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</si>
  <si>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</si>
  <si>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</si>
  <si>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</si>
  <si>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</si>
  <si>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</si>
  <si>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</si>
  <si>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</si>
  <si>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</si>
  <si>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</si>
  <si>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</si>
  <si>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</si>
  <si>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</si>
  <si>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</si>
  <si>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</si>
  <si>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</si>
  <si>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</si>
  <si>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</si>
  <si>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</si>
  <si>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</si>
  <si>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</si>
  <si>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</si>
  <si>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</si>
  <si>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</si>
  <si>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</si>
  <si>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</si>
  <si>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</si>
  <si>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</si>
  <si>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</si>
  <si>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</si>
  <si>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</si>
  <si>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</si>
  <si>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</si>
  <si>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</si>
  <si>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</si>
  <si>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</si>
  <si>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</si>
  <si>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</si>
  <si>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</si>
  <si>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</si>
  <si>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</si>
  <si>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</si>
  <si>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</si>
  <si>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</si>
  <si>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</si>
  <si>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</si>
  <si>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</si>
  <si>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</si>
  <si>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</si>
  <si>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</si>
  <si>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</si>
  <si>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</si>
  <si>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</si>
  <si>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</si>
  <si>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</si>
  <si>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</si>
  <si>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</si>
  <si>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</si>
  <si>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</si>
  <si>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</si>
  <si>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</si>
  <si>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</si>
  <si>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</si>
  <si>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</si>
  <si>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</si>
  <si>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</si>
  <si>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</si>
  <si>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</si>
  <si>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</si>
  <si>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</si>
  <si>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</si>
  <si>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</si>
  <si>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</si>
  <si>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</si>
  <si>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</si>
  <si>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</si>
  <si>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</si>
  <si>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</si>
  <si>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</si>
  <si>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</si>
  <si>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</si>
  <si>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</si>
  <si>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</si>
  <si>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</si>
  <si>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</si>
  <si>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</si>
  <si>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</si>
  <si>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</si>
  <si>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</si>
  <si>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</si>
  <si>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</si>
  <si>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</si>
  <si>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</si>
  <si>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</si>
  <si>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</si>
  <si>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</si>
  <si>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</si>
  <si>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</si>
  <si>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</si>
  <si>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</si>
  <si>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</si>
  <si>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</si>
  <si>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</si>
  <si>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</si>
  <si>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</si>
  <si>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</si>
  <si>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</si>
  <si>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</si>
  <si>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</si>
  <si>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</si>
  <si>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</si>
  <si>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</si>
  <si>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</si>
  <si>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</si>
  <si>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</si>
  <si>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</si>
  <si>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</si>
  <si>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</si>
  <si>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</si>
  <si>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</si>
  <si>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</si>
  <si>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</si>
  <si>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</si>
  <si>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</si>
  <si>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</si>
  <si>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</si>
  <si>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</si>
  <si>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</si>
  <si>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</si>
  <si>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</si>
  <si>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</si>
  <si>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</si>
  <si>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</si>
  <si>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</si>
  <si>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</si>
  <si>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</si>
  <si>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</si>
  <si>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</si>
  <si>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</si>
  <si>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</si>
  <si>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</si>
  <si>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</si>
  <si>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</si>
  <si>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</si>
  <si>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</si>
  <si>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</si>
  <si>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</si>
  <si>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</si>
  <si>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</si>
  <si>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</si>
  <si>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</si>
  <si>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</si>
  <si>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</si>
  <si>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</si>
  <si>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</si>
  <si>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</si>
  <si>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</si>
  <si>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</si>
  <si>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</si>
  <si>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</si>
  <si>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</si>
  <si>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</si>
  <si>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</si>
  <si>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</si>
  <si>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</si>
  <si>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</si>
  <si>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</si>
  <si>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</si>
  <si>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</si>
  <si>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</si>
  <si>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</si>
  <si>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</si>
  <si>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</si>
  <si>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</si>
  <si>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</si>
  <si>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</si>
  <si>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</si>
  <si>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</si>
  <si>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</si>
  <si>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</si>
  <si>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</si>
  <si>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</si>
  <si>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</si>
  <si>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</si>
  <si>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</si>
  <si>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</si>
  <si>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</si>
  <si>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</si>
  <si>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</si>
  <si>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</si>
  <si>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</si>
  <si>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</si>
  <si>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</si>
  <si>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</si>
  <si>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</si>
  <si>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</si>
  <si>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</si>
  <si>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</si>
  <si>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</si>
  <si>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</si>
  <si>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</si>
  <si>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</si>
  <si>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</si>
  <si>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</si>
  <si>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</si>
  <si>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</si>
  <si>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</si>
  <si>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</si>
  <si>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</si>
  <si>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</si>
  <si>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</si>
  <si>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</si>
  <si>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</si>
  <si>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</si>
  <si>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</si>
  <si>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</si>
  <si>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</si>
  <si>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</si>
  <si>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</si>
  <si>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</si>
  <si>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</si>
  <si>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</si>
  <si>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</si>
  <si>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</si>
  <si>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</si>
  <si>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</si>
  <si>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</si>
  <si>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</si>
  <si>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</si>
  <si>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</si>
  <si>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</si>
  <si>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</si>
  <si>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</si>
  <si>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</si>
  <si>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</si>
  <si>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</si>
  <si>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</si>
  <si>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</si>
  <si>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</si>
  <si>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</si>
  <si>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</si>
  <si>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</si>
  <si>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</si>
  <si>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</si>
  <si>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</si>
  <si>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</si>
  <si>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</si>
  <si>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</si>
  <si>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</si>
  <si>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</si>
  <si>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</si>
  <si>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</si>
  <si>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</si>
  <si>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</si>
  <si>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</si>
  <si>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</si>
  <si>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</si>
  <si>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</si>
  <si>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</si>
  <si>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</si>
  <si>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</si>
  <si>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</si>
  <si>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</si>
  <si>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</si>
  <si>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</si>
  <si>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</si>
  <si>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</si>
  <si>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</si>
  <si>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</si>
  <si>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</si>
  <si>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</si>
  <si>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</si>
  <si>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</si>
  <si>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</si>
  <si>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</si>
  <si>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</si>
  <si>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</si>
  <si>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</si>
  <si>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</si>
  <si>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</si>
  <si>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</si>
  <si>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</si>
  <si>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</si>
  <si>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</si>
  <si>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</si>
  <si>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</si>
  <si>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</si>
  <si>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</si>
  <si>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</si>
  <si>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</si>
  <si>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</si>
  <si>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</si>
  <si>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</si>
  <si>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</si>
  <si>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</si>
  <si>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</si>
  <si>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</si>
  <si>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</si>
  <si>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</si>
  <si>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</si>
  <si>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</si>
  <si>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</si>
  <si>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</si>
  <si>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</si>
  <si>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</si>
  <si>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</si>
  <si>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</si>
  <si>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</si>
  <si>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</si>
  <si>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</si>
  <si>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</si>
  <si>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</si>
  <si>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</si>
  <si>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</si>
  <si>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</si>
  <si>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</si>
  <si>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</si>
  <si>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</si>
  <si>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</si>
  <si>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</si>
  <si>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</si>
  <si>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</si>
  <si>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</si>
  <si>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</si>
  <si>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</si>
  <si>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</si>
  <si>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</si>
  <si>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</si>
  <si>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</si>
  <si>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</si>
  <si>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</si>
  <si>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</si>
  <si>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</si>
  <si>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</si>
  <si>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</si>
  <si>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</si>
  <si>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</si>
  <si>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</si>
  <si>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</si>
  <si>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</si>
  <si>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</si>
  <si>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</si>
  <si>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</si>
  <si>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</si>
  <si>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</si>
  <si>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</si>
  <si>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</si>
  <si>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</si>
  <si>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</si>
  <si>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</si>
  <si>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</si>
  <si>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</si>
  <si>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</si>
  <si>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</si>
  <si>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</si>
  <si>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</si>
  <si>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</si>
  <si>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</si>
  <si>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</si>
  <si>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</si>
  <si>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</si>
  <si>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</si>
  <si>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</si>
  <si>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</si>
  <si>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</si>
  <si>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</si>
  <si>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</si>
  <si>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</si>
  <si>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</si>
  <si>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</si>
  <si>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</si>
  <si>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</si>
  <si>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</si>
  <si>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</si>
  <si>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</si>
  <si>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</si>
  <si>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</si>
  <si>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</si>
  <si>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</si>
  <si>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</si>
  <si>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</si>
  <si>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</si>
  <si>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</si>
  <si>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</si>
  <si>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</si>
  <si>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</si>
  <si>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</si>
  <si>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</si>
  <si>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</si>
  <si>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</si>
  <si>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</si>
  <si>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</si>
  <si>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</si>
  <si>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</si>
  <si>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</si>
  <si>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</si>
  <si>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</si>
  <si>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</si>
  <si>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</si>
  <si>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</si>
  <si>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</si>
  <si>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</si>
  <si>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</si>
  <si>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</si>
  <si>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</si>
  <si>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</si>
  <si>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</si>
  <si>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</si>
  <si>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</si>
  <si>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</si>
  <si>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</si>
  <si>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</si>
  <si>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</si>
  <si>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</si>
  <si>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</si>
  <si>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</si>
  <si>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</si>
  <si>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</si>
  <si>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</si>
  <si>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</si>
  <si>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</si>
  <si>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</si>
  <si>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</si>
  <si>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</si>
  <si>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</si>
  <si>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</si>
  <si>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</si>
  <si>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</si>
  <si>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</si>
  <si>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</si>
  <si>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</si>
  <si>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</si>
  <si>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</si>
  <si>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</si>
  <si>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</si>
  <si>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</si>
  <si>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</si>
  <si>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</si>
  <si>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</si>
  <si>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</si>
  <si>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</si>
  <si>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</si>
  <si>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</si>
  <si>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</si>
  <si>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</si>
  <si>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</si>
  <si>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</si>
  <si>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</si>
  <si>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</si>
  <si>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</si>
  <si>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</si>
  <si>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</si>
  <si>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</si>
  <si>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</si>
  <si>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</si>
  <si>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</si>
  <si>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</si>
  <si>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</si>
  <si>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</si>
  <si>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</si>
  <si>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</si>
  <si>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</si>
  <si>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</si>
  <si>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</si>
  <si>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</si>
  <si>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</si>
  <si>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</si>
  <si>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</si>
  <si>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</si>
  <si>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</si>
  <si>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</si>
  <si>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</si>
  <si>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</si>
  <si>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</si>
  <si>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</si>
  <si>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</si>
  <si>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</si>
  <si>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</si>
  <si>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</si>
  <si>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</si>
  <si>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</si>
  <si>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</si>
  <si>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</si>
  <si>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</si>
  <si>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</si>
  <si>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</si>
  <si>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</si>
  <si>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</si>
  <si>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</si>
  <si>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</si>
  <si>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</si>
  <si>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</si>
  <si>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</si>
  <si>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</si>
  <si>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</si>
  <si>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</si>
  <si>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</si>
  <si>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</si>
  <si>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</si>
  <si>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</si>
  <si>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</si>
  <si>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</si>
  <si>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</si>
  <si>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</si>
  <si>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</si>
  <si>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</si>
  <si>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</si>
  <si>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</si>
  <si>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</si>
  <si>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</si>
  <si>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</si>
  <si>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</si>
  <si>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</si>
  <si>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</si>
  <si>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</si>
  <si>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</si>
  <si>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</si>
  <si>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</si>
  <si>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</si>
  <si>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</si>
  <si>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</si>
  <si>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</si>
  <si>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</si>
  <si>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</si>
  <si>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</si>
  <si>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</si>
  <si>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</si>
  <si>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</si>
  <si>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</si>
  <si>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</si>
  <si>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</si>
  <si>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</si>
  <si>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</si>
  <si>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</si>
  <si>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</si>
  <si>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</si>
  <si>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</si>
  <si>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</si>
  <si>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</si>
  <si>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</si>
  <si>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</si>
  <si>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</si>
  <si>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</si>
  <si>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</si>
  <si>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</si>
  <si>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</si>
  <si>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</si>
  <si>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</si>
  <si>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</si>
  <si>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</si>
  <si>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</si>
  <si>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</si>
  <si>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</si>
  <si>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</si>
  <si>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</si>
  <si>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</si>
  <si>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</si>
  <si>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</si>
  <si>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</si>
  <si>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</si>
  <si>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</si>
  <si>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</si>
  <si>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</si>
  <si>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</si>
  <si>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</si>
  <si>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</si>
  <si>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</si>
  <si>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</si>
  <si>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</si>
  <si>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</si>
  <si>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</si>
  <si>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</si>
  <si>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</si>
  <si>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</si>
  <si>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</si>
  <si>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</si>
  <si>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</si>
  <si>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</si>
  <si>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</si>
  <si>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</si>
  <si>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</si>
  <si>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</si>
  <si>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</si>
  <si>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</si>
  <si>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</si>
  <si>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</si>
  <si>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</si>
  <si>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</si>
  <si>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</si>
  <si>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</si>
  <si>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</si>
  <si>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</si>
  <si>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</si>
  <si>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</si>
  <si>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</si>
  <si>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</si>
  <si>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</si>
  <si>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</si>
  <si>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</si>
  <si>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</si>
  <si>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</si>
  <si>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</si>
  <si>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</si>
  <si>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</si>
  <si>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</si>
  <si>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</si>
  <si>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</si>
  <si>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</si>
  <si>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</si>
  <si>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</si>
  <si>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</si>
  <si>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</si>
  <si>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</si>
  <si>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</si>
  <si>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</si>
  <si>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</si>
  <si>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</si>
  <si>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</si>
  <si>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</si>
  <si>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</si>
  <si>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</si>
  <si>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</si>
  <si>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</si>
  <si>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</si>
  <si>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</si>
  <si>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</si>
  <si>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</si>
  <si>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</si>
  <si>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</si>
  <si>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</si>
  <si>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</si>
  <si>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</si>
  <si>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</si>
  <si>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</si>
  <si>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</si>
  <si>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</si>
  <si>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</si>
  <si>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</si>
  <si>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</si>
  <si>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</si>
  <si>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</si>
  <si>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</si>
  <si>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</si>
  <si>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</si>
  <si>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</si>
  <si>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</si>
  <si>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</si>
  <si>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</si>
  <si>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</si>
  <si>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</si>
  <si>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</si>
  <si>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</si>
  <si>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</si>
  <si>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</si>
  <si>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</si>
  <si>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</si>
  <si>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</si>
  <si>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</si>
  <si>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</si>
  <si>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</si>
  <si>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</si>
  <si>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</si>
  <si>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</si>
  <si>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</si>
  <si>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</si>
  <si>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</si>
  <si>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</si>
  <si>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</si>
  <si>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</si>
  <si>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</si>
  <si>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</si>
  <si>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</si>
  <si>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</si>
  <si>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</si>
  <si>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</si>
  <si>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</si>
  <si>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</si>
  <si>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</si>
  <si>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</si>
  <si>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</si>
  <si>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</si>
  <si>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</si>
  <si>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</si>
  <si>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</si>
  <si>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</si>
  <si>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</si>
  <si>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</si>
  <si>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</si>
  <si>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</si>
  <si>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</si>
  <si>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</si>
  <si>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</si>
  <si>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</si>
  <si>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</si>
  <si>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</si>
  <si>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</si>
  <si>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</si>
  <si>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</si>
  <si>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</si>
  <si>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</si>
  <si>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</si>
  <si>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</si>
  <si>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</si>
  <si>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</si>
  <si>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</si>
  <si>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</si>
  <si>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</si>
  <si>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</si>
  <si>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</si>
  <si>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</si>
  <si>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</si>
  <si>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</si>
  <si>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</si>
  <si>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</si>
  <si>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</si>
  <si>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</si>
  <si>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</si>
  <si>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</si>
  <si>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</si>
  <si>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</si>
  <si>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</si>
  <si>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</si>
  <si>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</si>
  <si>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</si>
  <si>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</si>
  <si>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</si>
  <si>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</si>
  <si>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</si>
  <si>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</si>
  <si>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</si>
  <si>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</si>
  <si>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</si>
  <si>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</si>
  <si>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</si>
  <si>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</si>
  <si>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</si>
  <si>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</si>
  <si>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</si>
  <si>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</si>
  <si>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</si>
  <si>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</si>
  <si>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</si>
  <si>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</si>
  <si>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</si>
  <si>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</si>
  <si>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</si>
  <si>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</si>
  <si>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</si>
  <si>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</si>
  <si>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</si>
  <si>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</si>
  <si>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</si>
  <si>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</si>
  <si>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</si>
  <si>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</si>
  <si>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</si>
  <si>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</si>
  <si>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</si>
  <si>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</si>
  <si>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</si>
  <si>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</si>
  <si>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</si>
  <si>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</si>
  <si>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</si>
  <si>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</si>
  <si>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</si>
  <si>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</si>
  <si>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</si>
  <si>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</si>
  <si>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</si>
  <si>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</si>
  <si>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</si>
  <si>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</si>
  <si>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</si>
  <si>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</si>
  <si>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</si>
  <si>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</si>
  <si>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</si>
  <si>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</si>
  <si>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</si>
  <si>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</si>
  <si>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</si>
  <si>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</si>
  <si>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</si>
  <si>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</si>
  <si>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</si>
  <si>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</si>
  <si>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</si>
  <si>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</si>
  <si>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</si>
  <si>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</si>
  <si>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</si>
  <si>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</si>
  <si>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</si>
  <si>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</si>
  <si>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</si>
  <si>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</si>
  <si>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</si>
  <si>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</si>
  <si>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</si>
  <si>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</si>
  <si>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</si>
  <si>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</si>
  <si>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</si>
  <si>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</si>
  <si>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</si>
  <si>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</si>
  <si>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</si>
  <si>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</si>
  <si>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</si>
  <si>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</si>
  <si>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</si>
  <si>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</si>
  <si>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</si>
  <si>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</si>
  <si>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</si>
  <si>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</si>
  <si>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</si>
  <si>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</si>
  <si>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</si>
  <si>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</si>
  <si>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</si>
  <si>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</si>
  <si>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</si>
  <si>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</si>
  <si>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</si>
  <si>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</si>
  <si>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</si>
  <si>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</si>
  <si>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</si>
  <si>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</si>
  <si>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</si>
  <si>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</si>
  <si>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</si>
  <si>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</si>
  <si>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</si>
  <si>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</si>
  <si>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</si>
  <si>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</si>
  <si>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</si>
  <si>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</si>
  <si>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</si>
  <si>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</si>
  <si>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</si>
  <si>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</si>
  <si>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</si>
  <si>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</si>
  <si>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</si>
  <si>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</si>
  <si>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</si>
  <si>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</si>
  <si>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</si>
  <si>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</si>
  <si>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</si>
  <si>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</si>
  <si>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</si>
  <si>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</si>
  <si>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</si>
  <si>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</si>
  <si>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</si>
  <si>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</si>
  <si>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</si>
  <si>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</si>
  <si>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</si>
  <si>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</si>
  <si>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</si>
  <si>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</si>
  <si>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</si>
  <si>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</si>
  <si>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</si>
  <si>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</si>
  <si>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</si>
  <si>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</si>
  <si>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</si>
  <si>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</si>
  <si>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</si>
  <si>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</si>
  <si>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</si>
  <si>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</si>
  <si>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</si>
  <si>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</si>
  <si>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</si>
  <si>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</si>
  <si>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</si>
  <si>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</si>
  <si>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</si>
  <si>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</si>
  <si>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</si>
  <si>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</si>
  <si>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</si>
  <si>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</si>
  <si>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</si>
  <si>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</si>
  <si>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</si>
  <si>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</si>
  <si>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</si>
  <si>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</si>
  <si>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</si>
  <si>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</si>
  <si>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</si>
  <si>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</si>
  <si>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</si>
  <si>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</si>
  <si>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</si>
  <si>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</si>
  <si>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</si>
  <si>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</si>
  <si>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</si>
  <si>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</si>
  <si>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</si>
  <si>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</si>
  <si>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</si>
  <si>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</si>
  <si>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</si>
  <si>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</si>
  <si>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</si>
  <si>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</si>
  <si>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</si>
  <si>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</si>
  <si>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</si>
  <si>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</si>
  <si>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</si>
  <si>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</si>
  <si>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</si>
  <si>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</si>
  <si>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</si>
  <si>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</si>
  <si>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</si>
  <si>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</si>
  <si>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</si>
  <si>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</si>
  <si>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</si>
  <si>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</si>
  <si>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</si>
  <si>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</si>
  <si>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</si>
  <si>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</si>
  <si>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</si>
  <si>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</si>
  <si>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</si>
  <si>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</si>
  <si>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</si>
  <si>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</si>
  <si>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</si>
  <si>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</si>
  <si>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</si>
  <si>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</si>
  <si>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</si>
  <si>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</si>
  <si>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</si>
  <si>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</si>
  <si>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</si>
  <si>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</si>
  <si>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</si>
  <si>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</si>
  <si>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</si>
  <si>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</si>
  <si>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</si>
  <si>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</si>
  <si>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</si>
  <si>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</si>
  <si>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</si>
  <si>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</si>
  <si>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</si>
  <si>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</si>
  <si>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</si>
  <si>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</si>
  <si>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</si>
  <si>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</si>
  <si>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</si>
  <si>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</si>
  <si>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</si>
  <si>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</si>
  <si>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</si>
  <si>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</si>
  <si>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</si>
  <si>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</si>
  <si>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</si>
  <si>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</si>
  <si>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</si>
  <si>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</si>
  <si>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</si>
  <si>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</si>
  <si>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</si>
  <si>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</si>
  <si>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</si>
  <si>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</si>
  <si>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</si>
  <si>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</si>
  <si>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</si>
  <si>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</si>
  <si>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</si>
  <si>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</si>
  <si>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</si>
  <si>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</si>
  <si>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</si>
  <si>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</si>
  <si>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</si>
  <si>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</si>
  <si>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</si>
  <si>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</si>
  <si>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</si>
  <si>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</si>
  <si>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</si>
  <si>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</si>
  <si>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</si>
  <si>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</si>
  <si>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</si>
  <si>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</si>
  <si>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</si>
  <si>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</si>
  <si>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</si>
  <si>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</si>
  <si>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</si>
  <si>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</si>
  <si>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</si>
  <si>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</si>
  <si>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</si>
  <si>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</si>
  <si>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</si>
  <si>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</si>
  <si>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</si>
  <si>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</si>
  <si>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</si>
  <si>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</si>
  <si>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</si>
  <si>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</si>
  <si>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</si>
  <si>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</si>
  <si>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</si>
  <si>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</si>
  <si>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</si>
  <si>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</si>
  <si>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</si>
  <si>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</si>
  <si>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</si>
  <si>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</si>
  <si>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</si>
  <si>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</si>
  <si>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</si>
  <si>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</si>
  <si>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</si>
  <si>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</si>
  <si>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</si>
  <si>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</si>
  <si>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</si>
  <si>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</si>
  <si>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</si>
  <si>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</si>
  <si>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</si>
  <si>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</si>
  <si>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</si>
  <si>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</si>
  <si>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</si>
  <si>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</si>
  <si>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</si>
  <si>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</si>
  <si>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</si>
  <si>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</si>
  <si>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</si>
  <si>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</si>
  <si>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</si>
  <si>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</si>
  <si>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</si>
  <si>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</si>
  <si>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</si>
  <si>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</si>
  <si>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</si>
  <si>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</si>
  <si>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</si>
  <si>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</si>
  <si>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</si>
  <si>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</si>
  <si>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</si>
  <si>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</si>
  <si>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</si>
  <si>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</si>
  <si>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</si>
  <si>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</si>
  <si>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</si>
  <si>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</si>
  <si>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</si>
  <si>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</si>
  <si>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</si>
  <si>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</si>
  <si>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</si>
  <si>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</si>
  <si>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</si>
  <si>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</si>
  <si>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</si>
  <si>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</si>
  <si>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</si>
  <si>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</si>
  <si>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</si>
  <si>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</si>
  <si>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</si>
  <si>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</si>
  <si>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</si>
  <si>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</si>
  <si>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</si>
  <si>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</si>
  <si>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</si>
  <si>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</si>
  <si>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</si>
  <si>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</si>
  <si>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</si>
  <si>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</si>
  <si>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</si>
  <si>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</si>
  <si>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</si>
  <si>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</si>
  <si>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</si>
  <si>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</si>
  <si>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</si>
  <si>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</si>
  <si>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</si>
  <si>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</si>
  <si>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</si>
  <si>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</si>
  <si>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</si>
  <si>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</si>
  <si>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</si>
  <si>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</si>
  <si>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</si>
  <si>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</si>
  <si>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</si>
  <si>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</si>
  <si>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</si>
  <si>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</si>
  <si>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</si>
  <si>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</si>
  <si>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</si>
  <si>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</si>
  <si>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</si>
  <si>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</si>
  <si>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</si>
  <si>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</si>
  <si>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</si>
  <si>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</si>
  <si>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</si>
  <si>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</si>
  <si>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</si>
  <si>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</si>
  <si>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</si>
  <si>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</si>
  <si>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</si>
  <si>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</si>
  <si>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</si>
  <si>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</si>
  <si>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</si>
  <si>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</si>
  <si>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</si>
  <si>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</si>
  <si>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</si>
  <si>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</si>
  <si>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</si>
  <si>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</si>
  <si>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</si>
  <si>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</si>
  <si>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</si>
  <si>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</si>
  <si>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</si>
  <si>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</si>
  <si>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</si>
  <si>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</si>
  <si>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</si>
  <si>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</si>
  <si>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</si>
  <si>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</si>
  <si>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</si>
  <si>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</si>
  <si>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</si>
  <si>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</si>
  <si>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</si>
  <si>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</si>
  <si>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</si>
  <si>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</si>
  <si>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</si>
  <si>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</si>
  <si>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</si>
  <si>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</si>
  <si>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</si>
  <si>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</si>
  <si>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</si>
  <si>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</si>
  <si>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</si>
  <si>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</si>
  <si>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</si>
  <si>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</si>
  <si>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</si>
  <si>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</si>
  <si>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</si>
  <si>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</si>
  <si>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</si>
  <si>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</si>
  <si>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</si>
  <si>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</si>
  <si>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</si>
  <si>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</si>
  <si>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</si>
  <si>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</si>
  <si>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</si>
  <si>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</si>
  <si>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</si>
  <si>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</si>
  <si>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</si>
  <si>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</si>
  <si>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</si>
  <si>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</si>
  <si>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</si>
  <si>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</si>
  <si>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</si>
  <si>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</si>
  <si>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</si>
  <si>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</si>
  <si>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</si>
  <si>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</si>
  <si>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</si>
  <si>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</si>
  <si>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</si>
  <si>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</si>
  <si>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</si>
  <si>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</si>
  <si>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</si>
  <si>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</si>
  <si>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</si>
  <si>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</si>
  <si>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</si>
  <si>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</si>
  <si>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</si>
  <si>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</si>
  <si>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</si>
  <si>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</si>
  <si>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</si>
  <si>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</si>
  <si>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</si>
  <si>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</si>
  <si>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</si>
  <si>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</si>
  <si>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</si>
  <si>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</si>
  <si>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</si>
  <si>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</si>
  <si>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</si>
  <si>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</si>
  <si>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</si>
  <si>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</si>
  <si>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</si>
  <si>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</si>
  <si>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</si>
  <si>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</si>
  <si>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</si>
  <si>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</si>
  <si>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</si>
  <si>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</si>
  <si>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</si>
  <si>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</si>
  <si>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</si>
  <si>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</si>
  <si>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</si>
  <si>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</si>
  <si>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</si>
  <si>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</si>
  <si>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</si>
  <si>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</si>
  <si>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</si>
  <si>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</si>
  <si>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</si>
  <si>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</si>
  <si>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</si>
  <si>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</si>
  <si>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</si>
  <si>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</si>
  <si>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</si>
  <si>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</si>
  <si>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</si>
  <si>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</si>
  <si>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</si>
  <si>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</si>
  <si>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</si>
  <si>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</si>
  <si>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</si>
  <si>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</si>
  <si>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</si>
  <si>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</si>
  <si>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</si>
  <si>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</si>
  <si>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</si>
  <si>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</si>
  <si>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</si>
  <si>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</si>
  <si>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</si>
  <si>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</si>
  <si>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</si>
  <si>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</si>
  <si>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</si>
  <si>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</si>
  <si>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</si>
  <si>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</si>
  <si>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</si>
  <si>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</si>
  <si>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</si>
  <si>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</si>
  <si>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</si>
  <si>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</si>
  <si>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</si>
  <si>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</si>
  <si>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</si>
  <si>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</si>
  <si>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</si>
  <si>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</si>
  <si>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</si>
  <si>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</si>
  <si>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</si>
  <si>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</si>
  <si>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</si>
  <si>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</si>
  <si>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</si>
  <si>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</si>
  <si>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</si>
  <si>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</si>
  <si>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</si>
  <si>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</si>
  <si>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</si>
  <si>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</si>
  <si>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</si>
  <si>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</si>
  <si>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</si>
  <si>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</si>
  <si>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</si>
  <si>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</si>
  <si>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</si>
  <si>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</si>
  <si>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</si>
  <si>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</si>
  <si>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</si>
  <si>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</si>
  <si>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</si>
  <si>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</si>
  <si>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</si>
  <si>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</si>
  <si>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</si>
  <si>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</si>
  <si>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</si>
  <si>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</si>
  <si>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</si>
  <si>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</si>
  <si>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</si>
  <si>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</si>
  <si>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</si>
  <si>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</si>
  <si>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</si>
  <si>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</si>
  <si>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</si>
  <si>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</si>
  <si>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</si>
  <si>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</si>
  <si>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</si>
  <si>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</si>
  <si>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</si>
  <si>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</si>
  <si>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</si>
  <si>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</si>
  <si>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</si>
  <si>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</si>
  <si>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</si>
  <si>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</si>
  <si>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</si>
  <si>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</si>
  <si>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</si>
  <si>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</si>
  <si>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</si>
  <si>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</si>
  <si>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</si>
  <si>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</si>
  <si>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</si>
  <si>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</si>
  <si>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</si>
  <si>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</si>
  <si>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</si>
  <si>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</si>
  <si>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</si>
  <si>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</si>
  <si>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</si>
  <si>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</si>
  <si>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</si>
  <si>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</si>
  <si>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</si>
  <si>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</si>
  <si>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</si>
  <si>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</si>
  <si>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</si>
  <si>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</si>
  <si>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</si>
  <si>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</si>
  <si>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</si>
  <si>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</si>
  <si>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</si>
  <si>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</si>
  <si>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</si>
  <si>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</si>
  <si>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</si>
  <si>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</si>
  <si>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</si>
  <si>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</si>
  <si>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</si>
  <si>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</si>
  <si>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</si>
  <si>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</si>
  <si>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</si>
  <si>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</si>
  <si>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</si>
  <si>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</si>
  <si>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</si>
  <si>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</si>
  <si>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</si>
  <si>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</si>
  <si>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</si>
  <si>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</si>
  <si>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</si>
  <si>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</si>
  <si>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</si>
  <si>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</si>
  <si>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</si>
  <si>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</si>
  <si>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</si>
  <si>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</si>
  <si>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</si>
  <si>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</si>
  <si>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</si>
  <si>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</si>
  <si>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</si>
  <si>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</si>
  <si>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</si>
  <si>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</si>
  <si>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</si>
  <si>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</si>
  <si>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</si>
  <si>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</si>
  <si>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</si>
  <si>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</si>
  <si>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</si>
  <si>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</si>
  <si>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</si>
  <si>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</si>
  <si>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</si>
  <si>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</si>
  <si>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</si>
  <si>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</si>
  <si>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</si>
  <si>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</si>
  <si>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</si>
  <si>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</si>
  <si>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</si>
  <si>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</si>
  <si>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</si>
  <si>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</si>
  <si>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</si>
  <si>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</si>
  <si>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</si>
  <si>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</si>
  <si>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</si>
  <si>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</si>
  <si>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</si>
  <si>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</si>
  <si>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</si>
  <si>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</si>
  <si>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</si>
  <si>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</si>
  <si>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</si>
  <si>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</si>
  <si>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</si>
  <si>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</si>
  <si>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</si>
  <si>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</si>
  <si>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</si>
  <si>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</si>
  <si>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</si>
  <si>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</si>
  <si>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</si>
  <si>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</si>
  <si>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</si>
  <si>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</si>
  <si>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</si>
  <si>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</si>
  <si>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</si>
  <si>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</si>
  <si>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</si>
  <si>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</si>
  <si>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</si>
  <si>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</si>
  <si>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</si>
  <si>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</si>
  <si>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</si>
  <si>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</si>
  <si>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</si>
  <si>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</si>
  <si>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</si>
  <si>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</si>
  <si>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</si>
  <si>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</si>
  <si>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</si>
  <si>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</si>
  <si>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</si>
  <si>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</si>
  <si>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</si>
  <si>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</si>
  <si>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</si>
  <si>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</si>
  <si>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</si>
  <si>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</si>
  <si>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</si>
  <si>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</si>
  <si>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</si>
  <si>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</si>
  <si>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</si>
  <si>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</si>
  <si>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</si>
  <si>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</si>
  <si>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</si>
  <si>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</si>
  <si>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</si>
  <si>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</si>
  <si>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</si>
  <si>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</si>
  <si>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</si>
  <si>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</si>
  <si>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</si>
  <si>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</si>
  <si>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</si>
  <si>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</si>
  <si>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</si>
  <si>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</si>
  <si>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</si>
  <si>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</si>
  <si>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</si>
  <si>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</si>
  <si>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</si>
  <si>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</si>
  <si>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</si>
  <si>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</si>
  <si>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</si>
  <si>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</si>
  <si>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</si>
  <si>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</si>
  <si>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</si>
  <si>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</si>
  <si>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</si>
  <si>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</si>
  <si>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</si>
  <si>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</si>
  <si>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</si>
  <si>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</si>
  <si>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</si>
  <si>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</si>
  <si>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</si>
  <si>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</si>
  <si>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</si>
  <si>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</si>
  <si>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</si>
  <si>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</si>
  <si>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</si>
  <si>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</si>
  <si>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</si>
  <si>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</si>
  <si>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</si>
  <si>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</si>
  <si>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</si>
  <si>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</si>
  <si>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</si>
  <si>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</si>
  <si>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</si>
  <si>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</si>
  <si>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</si>
  <si>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</si>
  <si>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</si>
  <si>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</si>
  <si>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</si>
  <si>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</si>
  <si>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</si>
  <si>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</si>
  <si>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</si>
  <si>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</si>
  <si>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</si>
  <si>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</si>
  <si>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</si>
  <si>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</si>
  <si>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</si>
  <si>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</si>
  <si>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</si>
  <si>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</si>
  <si>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</si>
  <si>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</si>
  <si>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</si>
  <si>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</si>
  <si>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</si>
  <si>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</si>
  <si>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</si>
  <si>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</si>
  <si>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</si>
  <si>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</si>
  <si>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</si>
  <si>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</si>
  <si>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</si>
  <si>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</si>
  <si>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</si>
  <si>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</si>
  <si>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</si>
  <si>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</si>
  <si>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</si>
  <si>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</si>
  <si>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</si>
  <si>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</si>
  <si>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</si>
  <si>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</si>
  <si>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</si>
  <si>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</si>
  <si>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</si>
  <si>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</si>
  <si>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</si>
  <si>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</si>
  <si>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</si>
  <si>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</si>
  <si>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</si>
  <si>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</si>
  <si>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</si>
  <si>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</si>
  <si>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</si>
  <si>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</si>
  <si>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</si>
  <si>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</si>
  <si>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</si>
  <si>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</si>
  <si>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</si>
  <si>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</si>
  <si>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</si>
  <si>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</si>
  <si>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</si>
  <si>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</si>
  <si>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</si>
  <si>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</si>
  <si>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</si>
  <si>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</si>
  <si>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</si>
  <si>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</si>
  <si>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</si>
  <si>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</si>
  <si>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</si>
  <si>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</si>
  <si>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</si>
  <si>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</si>
  <si>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</si>
  <si>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</si>
  <si>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</si>
  <si>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</si>
  <si>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</si>
  <si>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</si>
  <si>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</si>
  <si>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</si>
  <si>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</si>
  <si>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</si>
  <si>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</si>
  <si>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</si>
  <si>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</si>
  <si>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</si>
  <si>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</si>
  <si>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</si>
  <si>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</si>
  <si>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</si>
  <si>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</si>
  <si>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</si>
  <si>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</si>
  <si>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</si>
  <si>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</si>
  <si>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</si>
  <si>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</si>
  <si>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</si>
  <si>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</si>
  <si>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</si>
  <si>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</si>
  <si>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</si>
  <si>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</si>
  <si>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</si>
  <si>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</si>
  <si>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</si>
  <si>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</si>
  <si>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</si>
  <si>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</si>
  <si>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</si>
  <si>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</si>
  <si>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</si>
  <si>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</si>
  <si>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</si>
  <si>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</si>
  <si>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</si>
  <si>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</si>
  <si>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</si>
  <si>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</si>
  <si>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</si>
  <si>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</si>
  <si>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</si>
  <si>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</si>
  <si>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</si>
  <si>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</si>
  <si>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</si>
  <si>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</si>
  <si>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</si>
  <si>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</si>
  <si>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</si>
  <si>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</si>
  <si>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</si>
  <si>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</si>
  <si>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</si>
  <si>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</si>
  <si>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</si>
  <si>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</si>
  <si>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</si>
  <si>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</si>
  <si>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</si>
  <si>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</si>
  <si>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</si>
  <si>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</si>
  <si>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</si>
  <si>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</si>
  <si>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</si>
  <si>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</si>
  <si>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</si>
  <si>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</si>
  <si>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</si>
  <si>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</si>
  <si>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</si>
  <si>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</si>
  <si>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</si>
  <si>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</si>
  <si>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</si>
  <si>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</si>
  <si>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</si>
  <si>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</si>
  <si>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</si>
  <si>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</si>
  <si>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</si>
  <si>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</si>
  <si>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</si>
  <si>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</si>
  <si>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</si>
  <si>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</si>
  <si>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</si>
  <si>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</si>
  <si>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</si>
  <si>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</si>
  <si>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</si>
  <si>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</si>
  <si>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</si>
  <si>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</si>
  <si>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</si>
  <si>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</si>
  <si>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</si>
  <si>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</si>
  <si>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</si>
  <si>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</si>
  <si>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</si>
  <si>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</si>
  <si>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</si>
  <si>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</si>
  <si>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</si>
  <si>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</si>
  <si>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</si>
  <si>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</si>
  <si>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</si>
  <si>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</si>
  <si>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</si>
  <si>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</si>
  <si>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</si>
  <si>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</si>
  <si>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</si>
  <si>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</si>
  <si>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</si>
  <si>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</si>
  <si>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</si>
  <si>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</si>
  <si>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</si>
  <si>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</si>
  <si>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</si>
  <si>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</si>
  <si>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</si>
  <si>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</si>
  <si>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</si>
  <si>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</si>
  <si>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</si>
  <si>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</si>
  <si>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</si>
  <si>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</si>
  <si>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</si>
  <si>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</si>
  <si>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</si>
  <si>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</si>
  <si>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</si>
  <si>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</si>
  <si>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</si>
  <si>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</si>
  <si>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</si>
  <si>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</si>
  <si>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</si>
  <si>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</si>
  <si>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</si>
  <si>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</si>
  <si>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</si>
  <si>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</si>
  <si>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</si>
  <si>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</si>
  <si>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</si>
  <si>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</si>
  <si>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</si>
  <si>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</si>
  <si>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</si>
  <si>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</si>
  <si>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</si>
  <si>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</si>
  <si>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</si>
  <si>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</si>
  <si>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</si>
  <si>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</si>
  <si>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</si>
  <si>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</si>
  <si>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</si>
  <si>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</si>
  <si>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</si>
  <si>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</si>
  <si>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</si>
  <si>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</si>
  <si>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</si>
  <si>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</si>
  <si>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</si>
  <si>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</si>
  <si>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</si>
  <si>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</si>
  <si>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</si>
  <si>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</si>
  <si>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</si>
  <si>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</si>
  <si>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</si>
  <si>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</si>
  <si>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</si>
  <si>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</si>
  <si>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</si>
  <si>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</si>
  <si>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</si>
  <si>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</si>
  <si>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</si>
  <si>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</si>
  <si>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</si>
  <si>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</si>
  <si>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</si>
  <si>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</si>
  <si>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</si>
  <si>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</si>
  <si>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</si>
  <si>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</si>
  <si>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</si>
  <si>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</si>
  <si>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</si>
  <si>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</si>
  <si>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</si>
  <si>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</si>
  <si>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</si>
  <si>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</si>
  <si>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</si>
  <si>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</si>
  <si>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</si>
  <si>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</si>
  <si>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</si>
  <si>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</si>
  <si>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</si>
  <si>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</si>
  <si>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</si>
  <si>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</si>
  <si>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</si>
  <si>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</si>
  <si>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</si>
  <si>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</si>
  <si>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</si>
  <si>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</si>
  <si>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</si>
  <si>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</si>
  <si>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</si>
  <si>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</si>
  <si>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</si>
  <si>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</si>
  <si>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</si>
  <si>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</si>
  <si>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</si>
  <si>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</si>
  <si>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</si>
  <si>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</si>
  <si>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</si>
  <si>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</si>
  <si>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</si>
  <si>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</si>
  <si>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</si>
  <si>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</si>
  <si>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</si>
  <si>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</si>
  <si>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</si>
  <si>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</si>
  <si>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</si>
  <si>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</si>
  <si>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</si>
  <si>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</si>
  <si>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</si>
  <si>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</si>
  <si>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</si>
  <si>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</si>
  <si>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</si>
  <si>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</si>
  <si>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</si>
  <si>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</si>
  <si>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</si>
  <si>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</si>
  <si>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</si>
  <si>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</si>
  <si>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</si>
  <si>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</si>
  <si>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</si>
  <si>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</si>
  <si>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</si>
  <si>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</si>
  <si>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</si>
  <si>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</si>
  <si>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</si>
  <si>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</si>
  <si>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</si>
  <si>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</si>
  <si>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</si>
  <si>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</si>
  <si>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</si>
  <si>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</si>
  <si>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</si>
  <si>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</si>
  <si>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</si>
  <si>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</si>
  <si>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</si>
  <si>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</si>
  <si>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</si>
  <si>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</si>
  <si>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</si>
  <si>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</si>
  <si>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</si>
  <si>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</si>
  <si>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</si>
  <si>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</si>
  <si>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</si>
  <si>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</si>
  <si>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</si>
  <si>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</si>
  <si>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</si>
  <si>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</si>
  <si>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</si>
  <si>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</si>
  <si>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</si>
  <si>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</si>
  <si>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</si>
  <si>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</si>
  <si>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</si>
  <si>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</si>
  <si>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</si>
  <si>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</si>
  <si>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</si>
  <si>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</si>
  <si>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</si>
  <si>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</si>
  <si>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</si>
  <si>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</si>
  <si>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</si>
  <si>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</si>
  <si>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</si>
  <si>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</si>
  <si>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</si>
  <si>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</si>
  <si>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</si>
  <si>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</si>
  <si>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</si>
  <si>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</si>
  <si>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</si>
  <si>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</si>
  <si>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</si>
  <si>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</si>
  <si>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</si>
  <si>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</si>
  <si>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</si>
  <si>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</si>
  <si>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</si>
  <si>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</si>
  <si>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</si>
  <si>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</si>
  <si>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</si>
  <si>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</si>
  <si>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</si>
  <si>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</si>
  <si>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</si>
  <si>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</si>
  <si>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</si>
  <si>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</si>
  <si>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</si>
  <si>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</si>
  <si>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</si>
  <si>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</si>
  <si>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</si>
  <si>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</si>
  <si>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</si>
  <si>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</si>
  <si>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</si>
  <si>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</si>
  <si>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</si>
  <si>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</si>
  <si>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</si>
  <si>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</si>
  <si>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</si>
  <si>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</si>
  <si>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</si>
  <si>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</si>
  <si>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</si>
  <si>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</si>
  <si>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</si>
  <si>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</si>
  <si>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</si>
  <si>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</si>
  <si>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</si>
  <si>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</si>
  <si>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</si>
  <si>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</si>
  <si>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</si>
  <si>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</si>
  <si>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</si>
  <si>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</si>
  <si>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</si>
  <si>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</si>
  <si>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</si>
  <si>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</si>
  <si>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</si>
  <si>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</si>
  <si>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</si>
  <si>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</si>
  <si>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</si>
  <si>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</si>
  <si>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</si>
  <si>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</si>
  <si>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</si>
  <si>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</si>
  <si>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</si>
  <si>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</si>
  <si>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</si>
  <si>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</si>
  <si>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</si>
  <si>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</si>
  <si>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</si>
  <si>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</si>
  <si>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</si>
  <si>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</si>
  <si>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</si>
  <si>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</si>
  <si>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</si>
  <si>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</si>
  <si>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</si>
  <si>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</si>
  <si>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</si>
  <si>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</si>
  <si>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</si>
  <si>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</si>
  <si>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</si>
  <si>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</si>
  <si>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</si>
  <si>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</si>
  <si>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</si>
  <si>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</si>
  <si>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</si>
  <si>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</si>
  <si>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</si>
  <si>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</si>
  <si>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</si>
  <si>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</si>
  <si>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</si>
  <si>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</si>
  <si>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</si>
  <si>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</si>
  <si>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</si>
  <si>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</si>
  <si>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</si>
  <si>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</si>
  <si>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</si>
  <si>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</si>
  <si>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</si>
  <si>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</si>
  <si>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</si>
  <si>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</si>
  <si>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</si>
  <si>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</si>
  <si>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</si>
  <si>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</si>
  <si>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</si>
  <si>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</si>
  <si>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</si>
  <si>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</si>
  <si>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</si>
  <si>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</si>
  <si>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</si>
  <si>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</si>
  <si>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</si>
  <si>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</si>
  <si>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</si>
  <si>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</si>
  <si>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</si>
  <si>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</si>
  <si>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</si>
  <si>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</si>
  <si>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</si>
  <si>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</si>
  <si>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</si>
  <si>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</si>
  <si>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</si>
  <si>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</si>
  <si>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</si>
  <si>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</si>
  <si>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</si>
  <si>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</si>
  <si>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</si>
  <si>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</si>
  <si>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</si>
  <si>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</si>
  <si>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</si>
  <si>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</si>
  <si>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</si>
  <si>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</si>
  <si>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</si>
  <si>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</si>
  <si>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</si>
  <si>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</si>
  <si>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</si>
  <si>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</si>
  <si>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</si>
  <si>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</si>
  <si>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</si>
  <si>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</si>
  <si>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</si>
  <si>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</si>
  <si>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</si>
  <si>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</si>
  <si>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</si>
  <si>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</si>
  <si>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</si>
  <si>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</si>
  <si>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</si>
  <si>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</si>
  <si>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</si>
  <si>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</si>
  <si>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</si>
  <si>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</si>
  <si>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</si>
  <si>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</si>
  <si>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</si>
  <si>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</si>
  <si>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</si>
  <si>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</si>
  <si>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</si>
  <si>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</si>
  <si>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</si>
  <si>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</si>
  <si>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</si>
  <si>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</si>
  <si>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</si>
  <si>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</si>
  <si>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</si>
  <si>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</si>
  <si>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</si>
  <si>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</si>
  <si>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</si>
  <si>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</si>
  <si>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</si>
  <si>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</si>
  <si>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</si>
  <si>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</si>
  <si>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</si>
  <si>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</si>
  <si>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</si>
  <si>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</si>
  <si>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</si>
  <si>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</si>
  <si>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</si>
  <si>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</si>
  <si>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</si>
  <si>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</si>
  <si>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</si>
  <si>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</si>
  <si>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</si>
  <si>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</si>
  <si>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</si>
  <si>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</si>
  <si>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</si>
  <si>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</si>
  <si>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</si>
  <si>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</si>
  <si>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</si>
  <si>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</si>
  <si>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</si>
  <si>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</si>
  <si>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</si>
  <si>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</si>
  <si>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</si>
  <si>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</si>
  <si>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</si>
  <si>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</si>
  <si>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</si>
  <si>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</si>
  <si>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</si>
  <si>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</si>
  <si>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</si>
  <si>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</si>
  <si>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</si>
  <si>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</si>
  <si>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</si>
  <si>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</si>
  <si>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</si>
  <si>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</si>
  <si>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</si>
  <si>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</si>
  <si>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</si>
  <si>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</si>
  <si>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</si>
  <si>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</si>
  <si>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</si>
  <si>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</si>
  <si>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</si>
  <si>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</si>
  <si>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</si>
  <si>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</si>
  <si>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</si>
  <si>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</si>
  <si>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</si>
  <si>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</si>
  <si>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</si>
  <si>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</si>
  <si>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</si>
  <si>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</si>
  <si>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</si>
  <si>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</si>
  <si>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</si>
  <si>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</si>
  <si>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</si>
  <si>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</si>
  <si>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</si>
  <si>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</si>
  <si>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</si>
  <si>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</si>
  <si>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</si>
  <si>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</si>
  <si>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</si>
  <si>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</si>
  <si>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</si>
  <si>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</si>
  <si>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</si>
  <si>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</si>
  <si>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</si>
  <si>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</si>
  <si>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</si>
  <si>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</si>
  <si>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</si>
  <si>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</si>
  <si>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</si>
  <si>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</si>
  <si>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</si>
  <si>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</si>
  <si>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</si>
  <si>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</si>
  <si>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</si>
  <si>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</si>
  <si>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</si>
  <si>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</si>
  <si>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</si>
  <si>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</si>
  <si>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</si>
  <si>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</si>
  <si>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</si>
  <si>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</si>
  <si>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</si>
  <si>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</si>
  <si>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</si>
  <si>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</si>
  <si>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</si>
  <si>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</si>
  <si>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</si>
  <si>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</si>
  <si>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</si>
  <si>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</si>
  <si>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</si>
  <si>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</si>
  <si>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</si>
  <si>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</si>
  <si>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</si>
  <si>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</si>
  <si>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</si>
  <si>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</si>
  <si>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</si>
  <si>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</si>
  <si>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</si>
  <si>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</si>
  <si>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</si>
  <si>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</si>
  <si>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</si>
  <si>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</si>
  <si>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</si>
  <si>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</si>
  <si>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</si>
  <si>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</si>
  <si>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</si>
  <si>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</si>
  <si>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</si>
  <si>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</si>
  <si>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</si>
  <si>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</si>
  <si>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</si>
  <si>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</si>
  <si>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</si>
  <si>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</si>
  <si>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</si>
  <si>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</si>
  <si>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</si>
  <si>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</si>
  <si>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</si>
  <si>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</si>
  <si>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</si>
  <si>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</si>
  <si>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</si>
  <si>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</si>
  <si>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</si>
  <si>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</si>
  <si>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</si>
  <si>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</si>
  <si>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</si>
  <si>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</si>
  <si>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</si>
  <si>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</si>
  <si>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</si>
  <si>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</si>
  <si>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</si>
  <si>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</si>
  <si>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</si>
  <si>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</si>
  <si>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</si>
  <si>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</si>
  <si>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</si>
  <si>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</si>
  <si>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</si>
  <si>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</si>
  <si>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</si>
  <si>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</si>
  <si>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</si>
  <si>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</si>
  <si>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</si>
  <si>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</si>
  <si>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</si>
  <si>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</si>
  <si>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</si>
  <si>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</si>
  <si>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</si>
  <si>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</si>
  <si>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</si>
  <si>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</si>
  <si>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</si>
  <si>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</si>
  <si>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</si>
  <si>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</si>
  <si>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</si>
  <si>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</si>
  <si>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</si>
  <si>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</si>
  <si>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</si>
  <si>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</si>
  <si>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</si>
  <si>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</si>
  <si>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</si>
  <si>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</si>
  <si>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</si>
  <si>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</si>
  <si>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</si>
  <si>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</si>
  <si>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</si>
  <si>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</si>
  <si>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</si>
  <si>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</si>
  <si>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</si>
  <si>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</si>
  <si>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</si>
  <si>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</si>
  <si>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</si>
  <si>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</si>
  <si>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</si>
  <si>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</si>
  <si>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</si>
  <si>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</si>
  <si>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</si>
  <si>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</si>
  <si>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</si>
  <si>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</si>
  <si>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</si>
  <si>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</si>
  <si>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</si>
  <si>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</si>
  <si>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</si>
  <si>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</si>
  <si>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</si>
  <si>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</si>
  <si>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</si>
  <si>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</si>
  <si>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</si>
  <si>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</si>
  <si>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</si>
  <si>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</si>
  <si>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</si>
  <si>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</si>
  <si>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</si>
  <si>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</si>
  <si>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</si>
  <si>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</si>
  <si>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</si>
  <si>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</si>
  <si>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</si>
  <si>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</si>
  <si>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</si>
  <si>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</si>
  <si>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</si>
  <si>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</si>
  <si>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</si>
  <si>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</si>
  <si>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</si>
  <si>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</si>
  <si>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</si>
  <si>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</si>
  <si>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</si>
  <si>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</si>
  <si>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</si>
  <si>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</si>
  <si>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</si>
  <si>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</si>
  <si>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</si>
  <si>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</si>
  <si>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</si>
  <si>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</si>
  <si>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</si>
  <si>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</si>
  <si>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</si>
  <si>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</si>
  <si>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</si>
  <si>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</si>
  <si>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</si>
  <si>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</si>
  <si>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</si>
  <si>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</si>
  <si>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</si>
  <si>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</si>
  <si>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</si>
  <si>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</si>
  <si>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</si>
  <si>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</si>
  <si>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</si>
  <si>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</si>
  <si>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</si>
  <si>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</si>
  <si>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</si>
  <si>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</si>
  <si>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</si>
  <si>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</si>
  <si>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</si>
  <si>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</si>
  <si>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</si>
  <si>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</si>
  <si>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</si>
  <si>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</si>
  <si>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</si>
  <si>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</si>
  <si>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</si>
  <si>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</si>
  <si>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</si>
  <si>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</si>
  <si>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</si>
  <si>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</si>
  <si>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</si>
  <si>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</si>
  <si>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</si>
  <si>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</si>
  <si>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</si>
  <si>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</si>
  <si>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</si>
  <si>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</si>
  <si>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</si>
  <si>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</si>
  <si>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</si>
  <si>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</si>
  <si>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</si>
  <si>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</si>
  <si>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</si>
  <si>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</si>
  <si>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</si>
  <si>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</si>
  <si>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</si>
  <si>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</si>
  <si>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</si>
  <si>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</si>
  <si>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</si>
  <si>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</si>
  <si>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</si>
  <si>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</si>
  <si>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</si>
  <si>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</si>
  <si>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</si>
  <si>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</si>
  <si>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</si>
  <si>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</si>
  <si>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</si>
  <si>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</si>
  <si>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</si>
  <si>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</si>
  <si>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</si>
  <si>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</si>
  <si>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</si>
  <si>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</si>
  <si>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</si>
  <si>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</si>
  <si>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</si>
  <si>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</si>
  <si>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</si>
  <si>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</si>
  <si>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</si>
  <si>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</si>
  <si>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</si>
  <si>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</si>
  <si>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</si>
  <si>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</si>
  <si>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</si>
  <si>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</si>
  <si>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</si>
  <si>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</si>
  <si>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</si>
  <si>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</si>
  <si>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</si>
  <si>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</si>
  <si>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</si>
  <si>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</si>
  <si>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</si>
  <si>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</si>
  <si>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</si>
  <si>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</si>
  <si>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</si>
  <si>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</si>
  <si>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</si>
  <si>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</si>
  <si>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</si>
  <si>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</si>
  <si>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</si>
  <si>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</si>
  <si>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</si>
  <si>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</si>
  <si>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</si>
  <si>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</si>
  <si>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</si>
  <si>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</si>
  <si>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</si>
  <si>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</si>
  <si>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</si>
  <si>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</si>
  <si>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</si>
  <si>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</si>
  <si>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</si>
  <si>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</si>
  <si>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</si>
  <si>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</si>
  <si>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</si>
  <si>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</si>
  <si>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</si>
  <si>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</si>
  <si>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</si>
  <si>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</si>
  <si>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</si>
  <si>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</si>
  <si>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</si>
  <si>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</si>
  <si>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</si>
  <si>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</si>
  <si>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</si>
  <si>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</si>
  <si>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</si>
  <si>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</si>
  <si>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</si>
  <si>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</si>
  <si>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</si>
  <si>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</si>
  <si>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</si>
  <si>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</si>
  <si>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</si>
  <si>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</si>
  <si>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</si>
  <si>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</si>
  <si>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</si>
  <si>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</si>
  <si>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</si>
  <si>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</si>
  <si>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</si>
  <si>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</si>
  <si>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</si>
  <si>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</si>
  <si>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</si>
  <si>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</si>
  <si>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</si>
  <si>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</si>
  <si>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</si>
  <si>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</si>
  <si>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</si>
  <si>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</si>
  <si>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</si>
  <si>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</si>
  <si>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</si>
  <si>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</si>
  <si>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</si>
  <si>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</si>
  <si>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</si>
  <si>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</si>
  <si>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</si>
  <si>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</si>
  <si>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</si>
  <si>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</si>
  <si>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</si>
  <si>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</si>
  <si>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</si>
  <si>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</si>
  <si>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</si>
  <si>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</si>
  <si>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</si>
  <si>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</si>
  <si>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</si>
  <si>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</si>
  <si>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</si>
  <si>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</si>
  <si>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</si>
  <si>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</si>
  <si>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</si>
  <si>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</si>
  <si>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</si>
  <si>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</si>
  <si>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</si>
  <si>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</si>
  <si>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</si>
  <si>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</si>
  <si>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</si>
  <si>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</si>
  <si>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</si>
  <si>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</si>
  <si>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</si>
  <si>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</si>
  <si>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</si>
  <si>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</si>
  <si>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</si>
  <si>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</si>
  <si>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</si>
  <si>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</si>
  <si>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</si>
  <si>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</si>
  <si>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</si>
  <si>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</si>
  <si>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</si>
  <si>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</si>
  <si>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</si>
  <si>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</si>
  <si>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</si>
  <si>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</si>
  <si>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</si>
  <si>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</si>
  <si>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</si>
  <si>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</si>
  <si>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</si>
  <si>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</si>
  <si>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</si>
  <si>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</si>
  <si>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</si>
  <si>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</si>
  <si>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</si>
  <si>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</si>
  <si>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</si>
  <si>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</si>
  <si>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</si>
  <si>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</si>
  <si>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</si>
  <si>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</si>
  <si>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</si>
  <si>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</si>
  <si>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</si>
  <si>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</si>
  <si>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</si>
  <si>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</si>
  <si>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</si>
  <si>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</si>
  <si>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</si>
  <si>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</si>
  <si>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</si>
  <si>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</si>
  <si>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</si>
  <si>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</si>
  <si>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</si>
  <si>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</si>
  <si>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</si>
  <si>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</si>
  <si>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</si>
  <si>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</si>
  <si>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</si>
  <si>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</si>
  <si>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</si>
  <si>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</si>
  <si>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</si>
  <si>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</si>
  <si>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</si>
  <si>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</si>
  <si>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</si>
  <si>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</si>
  <si>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</si>
  <si>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</si>
  <si>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</si>
  <si>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</si>
  <si>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</si>
  <si>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</si>
  <si>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</si>
  <si>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</si>
  <si>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</si>
  <si>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</si>
  <si>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</si>
  <si>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</si>
  <si>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</si>
  <si>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</si>
  <si>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</si>
  <si>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</si>
  <si>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</si>
  <si>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</si>
  <si>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</si>
  <si>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</si>
  <si>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</si>
  <si>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</si>
  <si>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</si>
  <si>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</si>
  <si>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</si>
  <si>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</si>
  <si>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</si>
  <si>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</si>
  <si>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</si>
  <si>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</si>
  <si>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</si>
  <si>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</si>
  <si>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</si>
  <si>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</si>
  <si>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</si>
  <si>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</si>
  <si>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</si>
  <si>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</si>
  <si>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</si>
  <si>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</si>
  <si>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</si>
  <si>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</si>
  <si>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</si>
  <si>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</si>
  <si>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</si>
  <si>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</si>
  <si>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</si>
  <si>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</si>
  <si>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</si>
  <si>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</si>
  <si>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</si>
  <si>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</si>
  <si>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</si>
  <si>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</si>
  <si>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</si>
  <si>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</si>
  <si>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</si>
  <si>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</si>
  <si>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</si>
  <si>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</si>
  <si>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</si>
  <si>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</si>
  <si>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</si>
  <si>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</si>
  <si>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</si>
  <si>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</si>
  <si>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</si>
  <si>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</si>
  <si>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</si>
  <si>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</si>
  <si>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</si>
  <si>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</si>
  <si>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</si>
  <si>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</si>
  <si>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</si>
  <si>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</si>
  <si>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</si>
  <si>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</si>
  <si>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</si>
  <si>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</si>
  <si>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</si>
  <si>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</si>
  <si>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</si>
  <si>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</si>
  <si>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</si>
  <si>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</si>
  <si>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</si>
  <si>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</si>
  <si>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</si>
  <si>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</si>
  <si>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</si>
  <si>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</si>
  <si>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</si>
  <si>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</si>
  <si>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</si>
  <si>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</si>
  <si>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</si>
  <si>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</si>
  <si>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</si>
  <si>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</si>
  <si>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</si>
  <si>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</si>
  <si>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</si>
  <si>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</si>
  <si>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</si>
  <si>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</si>
  <si>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</si>
  <si>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</si>
  <si>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</si>
  <si>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</si>
  <si>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</si>
  <si>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</si>
  <si>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</si>
  <si>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</si>
  <si>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</si>
  <si>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</si>
  <si>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</si>
  <si>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</si>
  <si>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</si>
  <si>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</si>
  <si>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</si>
  <si>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</si>
  <si>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</si>
  <si>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</si>
  <si>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</si>
  <si>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</si>
  <si>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</si>
  <si>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</si>
  <si>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</si>
  <si>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</si>
  <si>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</si>
  <si>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</si>
  <si>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</si>
  <si>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</si>
  <si>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</si>
  <si>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</si>
  <si>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</si>
  <si>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</si>
  <si>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</si>
  <si>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</si>
  <si>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</si>
  <si>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</si>
  <si>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</si>
  <si>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</si>
  <si>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</si>
  <si>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</si>
  <si>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</si>
  <si>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</si>
  <si>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</si>
  <si>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</si>
  <si>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</si>
  <si>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</si>
  <si>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</si>
  <si>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</si>
  <si>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</si>
  <si>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</si>
  <si>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</si>
  <si>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</si>
  <si>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</si>
  <si>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</si>
  <si>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</si>
  <si>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</si>
  <si>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</si>
  <si>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</si>
  <si>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</si>
  <si>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</si>
  <si>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</si>
  <si>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</si>
  <si>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</si>
  <si>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</si>
  <si>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</si>
  <si>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</si>
  <si>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</si>
  <si>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</si>
  <si>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</si>
  <si>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</si>
  <si>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</si>
  <si>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</si>
  <si>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</si>
  <si>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</si>
  <si>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</si>
  <si>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</si>
  <si>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</si>
  <si>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</si>
  <si>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</si>
  <si>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</si>
  <si>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</si>
  <si>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</si>
  <si>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</si>
  <si>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</si>
  <si>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</si>
  <si>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</si>
  <si>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</si>
  <si>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</si>
  <si>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</si>
  <si>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</si>
  <si>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</si>
  <si>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</si>
  <si>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</si>
  <si>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</si>
  <si>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</si>
  <si>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</si>
  <si>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</si>
  <si>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</si>
  <si>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</si>
  <si>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</si>
  <si>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</si>
  <si>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</si>
  <si>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</si>
  <si>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</si>
  <si>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</si>
  <si>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</si>
  <si>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</si>
  <si>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</si>
  <si>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</si>
  <si>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</si>
  <si>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</si>
  <si>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</si>
  <si>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</si>
  <si>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</si>
  <si>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</si>
  <si>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</si>
  <si>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</si>
  <si>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</si>
  <si>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</si>
  <si>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</si>
  <si>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</si>
  <si>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</si>
  <si>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</si>
  <si>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</si>
  <si>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</si>
  <si>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</si>
  <si>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</si>
  <si>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</si>
  <si>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</si>
  <si>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</si>
  <si>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</si>
  <si>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</si>
  <si>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</si>
  <si>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</si>
  <si>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</si>
  <si>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</si>
  <si>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</si>
  <si>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</si>
  <si>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</si>
  <si>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</si>
  <si>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</si>
  <si>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</si>
  <si>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</si>
  <si>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</si>
  <si>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</si>
  <si>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</si>
  <si>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</si>
  <si>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</si>
  <si>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</si>
  <si>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</si>
  <si>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</si>
  <si>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</si>
  <si>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</si>
  <si>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</si>
  <si>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</si>
  <si>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</si>
  <si>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</si>
  <si>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</si>
  <si>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</si>
  <si>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</si>
  <si>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</si>
  <si>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</si>
  <si>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</si>
  <si>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</si>
  <si>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</si>
  <si>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</si>
  <si>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</si>
  <si>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</si>
  <si>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</si>
  <si>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</si>
  <si>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</si>
  <si>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</si>
  <si>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</si>
  <si>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</si>
  <si>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</si>
  <si>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</si>
  <si>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</si>
  <si>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</si>
  <si>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</si>
  <si>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</si>
  <si>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</si>
  <si>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</si>
  <si>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</si>
  <si>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</si>
  <si>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</si>
  <si>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</si>
  <si>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</si>
  <si>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</si>
  <si>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</si>
  <si>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</si>
  <si>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</si>
  <si>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</si>
  <si>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</si>
  <si>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</si>
  <si>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</si>
  <si>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</si>
  <si>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</si>
  <si>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</si>
  <si>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</si>
  <si>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</si>
  <si>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</si>
  <si>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</si>
  <si>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</si>
  <si>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</si>
  <si>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</si>
  <si>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</si>
  <si>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</si>
  <si>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</si>
  <si>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</si>
  <si>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</si>
  <si>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</si>
  <si>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</si>
  <si>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</si>
  <si>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</si>
  <si>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</si>
  <si>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</si>
  <si>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</si>
  <si>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</si>
  <si>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</si>
  <si>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</si>
  <si>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</si>
  <si>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</si>
  <si>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</si>
  <si>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</si>
  <si>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</si>
  <si>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</si>
  <si>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</si>
  <si>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</si>
  <si>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</si>
  <si>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</si>
  <si>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</si>
  <si>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</si>
  <si>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</si>
  <si>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</si>
  <si>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</si>
  <si>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</si>
  <si>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</si>
  <si>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</si>
  <si>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</si>
  <si>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</si>
  <si>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</si>
  <si>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</si>
  <si>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</si>
  <si>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</si>
  <si>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</si>
  <si>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</si>
  <si>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</si>
  <si>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</si>
  <si>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</si>
  <si>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</si>
  <si>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</si>
  <si>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</si>
  <si>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</si>
  <si>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</si>
  <si>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</si>
  <si>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</si>
  <si>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</si>
  <si>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</si>
  <si>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</si>
  <si>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</si>
  <si>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</si>
  <si>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</si>
  <si>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</si>
  <si>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</si>
  <si>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</si>
  <si>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</si>
  <si>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</si>
  <si>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</si>
  <si>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</si>
  <si>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</si>
  <si>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</si>
  <si>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</si>
  <si>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</si>
  <si>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</si>
  <si>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</si>
  <si>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</si>
  <si>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</si>
  <si>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</si>
  <si>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</si>
  <si>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</si>
  <si>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</si>
  <si>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</si>
  <si>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</si>
  <si>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</si>
  <si>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</si>
  <si>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</si>
  <si>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</si>
  <si>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</si>
  <si>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</si>
  <si>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</si>
  <si>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</si>
  <si>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</si>
  <si>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</si>
  <si>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</si>
  <si>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</si>
  <si>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</si>
  <si>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</si>
  <si>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</si>
  <si>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</si>
  <si>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</si>
  <si>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</si>
  <si>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</si>
  <si>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</si>
  <si>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</si>
  <si>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</si>
  <si>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</si>
  <si>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</si>
  <si>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</si>
  <si>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</si>
  <si>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</si>
  <si>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</si>
  <si>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</si>
  <si>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</si>
  <si>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</si>
  <si>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</si>
  <si>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</si>
  <si>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</si>
  <si>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</si>
  <si>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</si>
  <si>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</si>
  <si>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</si>
  <si>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</si>
  <si>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</si>
  <si>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</si>
  <si>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</si>
  <si>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</si>
  <si>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</si>
  <si>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</si>
  <si>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</si>
  <si>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</si>
  <si>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</si>
  <si>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</si>
  <si>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</si>
  <si>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</si>
  <si>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</si>
  <si>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</si>
  <si>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</si>
  <si>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</si>
  <si>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</si>
  <si>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</si>
  <si>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</si>
  <si>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</si>
  <si>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</si>
  <si>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</si>
  <si>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</si>
  <si>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</si>
  <si>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</si>
  <si>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</si>
  <si>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</si>
  <si>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</si>
  <si>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</si>
  <si>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</si>
  <si>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</si>
  <si>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</si>
  <si>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</si>
  <si>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</si>
  <si>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</si>
  <si>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</si>
  <si>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</si>
  <si>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</si>
  <si>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</si>
  <si>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</si>
  <si>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</si>
  <si>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</si>
  <si>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</si>
  <si>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</si>
  <si>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</si>
  <si>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</si>
  <si>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</si>
  <si>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</si>
  <si>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</si>
  <si>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</si>
  <si>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</si>
  <si>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</si>
  <si>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</si>
  <si>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</si>
  <si>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</si>
  <si>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</si>
  <si>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</si>
  <si>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</si>
  <si>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</si>
  <si>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</si>
  <si>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</si>
  <si>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</si>
  <si>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</si>
  <si>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</si>
  <si>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</si>
  <si>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</si>
  <si>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</si>
  <si>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</si>
  <si>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</si>
  <si>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</si>
  <si>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</si>
  <si>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</si>
  <si>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</si>
  <si>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</si>
  <si>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</si>
  <si>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</si>
  <si>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</si>
  <si>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</si>
  <si>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</si>
  <si>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</si>
  <si>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</si>
  <si>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</si>
  <si>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</si>
  <si>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</si>
  <si>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</si>
  <si>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</si>
  <si>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</si>
  <si>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</si>
  <si>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</si>
  <si>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</si>
  <si>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</si>
  <si>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</si>
  <si>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</si>
  <si>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</si>
  <si>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</si>
  <si>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</si>
  <si>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</si>
  <si>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</si>
  <si>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</si>
  <si>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</si>
  <si>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</si>
  <si>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</si>
  <si>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</si>
  <si>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</si>
  <si>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</si>
  <si>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</si>
  <si>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</si>
  <si>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</si>
  <si>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</si>
  <si>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</si>
  <si>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</si>
  <si>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</si>
  <si>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</si>
  <si>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</si>
  <si>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</si>
  <si>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</si>
  <si>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</si>
  <si>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</si>
  <si>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</si>
  <si>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</si>
  <si>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</si>
  <si>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</si>
  <si>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</si>
  <si>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</si>
  <si>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</si>
  <si>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</si>
  <si>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</si>
  <si>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</si>
  <si>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</si>
  <si>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</si>
  <si>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</si>
  <si>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</si>
  <si>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</si>
  <si>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</si>
  <si>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</si>
  <si>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</si>
  <si>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</si>
  <si>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</si>
  <si>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</si>
  <si>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</si>
  <si>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</si>
  <si>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</si>
  <si>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</si>
  <si>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</si>
  <si>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</si>
  <si>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</si>
  <si>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</si>
  <si>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</si>
  <si>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</si>
  <si>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</si>
  <si>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</si>
  <si>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</si>
  <si>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</si>
  <si>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</si>
  <si>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</si>
  <si>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</si>
  <si>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</si>
  <si>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</si>
  <si>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</si>
  <si>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</si>
  <si>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</si>
  <si>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</si>
  <si>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</si>
  <si>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</si>
  <si>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</si>
  <si>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</si>
  <si>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</si>
  <si>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</si>
  <si>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</si>
  <si>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</si>
  <si>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</si>
  <si>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</si>
  <si>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</si>
  <si>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</si>
  <si>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</si>
  <si>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</si>
  <si>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</si>
  <si>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</si>
  <si>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</si>
  <si>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</si>
  <si>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</si>
  <si>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</si>
  <si>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</si>
  <si>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</si>
  <si>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</si>
  <si>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</si>
  <si>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</si>
  <si>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</si>
  <si>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</si>
  <si>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</si>
  <si>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</si>
  <si>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</si>
  <si>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</si>
  <si>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</si>
  <si>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</si>
  <si>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</si>
  <si>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</si>
  <si>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</si>
  <si>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</si>
  <si>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</si>
  <si>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</si>
  <si>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</si>
  <si>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</si>
  <si>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</si>
  <si>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</si>
  <si>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</si>
  <si>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</si>
  <si>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</si>
  <si>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</si>
  <si>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</si>
  <si>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</si>
  <si>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</si>
  <si>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</si>
  <si>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</si>
  <si>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</si>
  <si>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</si>
  <si>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</si>
  <si>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</si>
  <si>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</si>
  <si>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</si>
  <si>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</si>
  <si>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</si>
  <si>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</si>
  <si>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</si>
  <si>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</si>
  <si>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</si>
  <si>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</si>
  <si>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</si>
  <si>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</si>
  <si>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</si>
  <si>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</si>
  <si>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</si>
  <si>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</si>
  <si>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</si>
  <si>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</si>
  <si>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</si>
  <si>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</si>
  <si>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</si>
  <si>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</si>
  <si>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</si>
  <si>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</si>
  <si>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</si>
  <si>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</si>
  <si>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</si>
  <si>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</si>
  <si>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</si>
  <si>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</si>
  <si>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</si>
  <si>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</si>
  <si>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</si>
  <si>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</si>
  <si>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</si>
  <si>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</si>
  <si>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</si>
  <si>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</si>
  <si>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</si>
  <si>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</si>
  <si>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</si>
  <si>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</si>
  <si>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</si>
  <si>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</si>
  <si>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</si>
  <si>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</si>
  <si>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</si>
  <si>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</si>
  <si>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</si>
  <si>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</si>
  <si>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</si>
  <si>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</si>
  <si>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</si>
  <si>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</si>
  <si>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</si>
  <si>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</si>
  <si>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</si>
  <si>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</si>
  <si>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</si>
  <si>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</si>
  <si>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</si>
  <si>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</si>
  <si>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</si>
  <si>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</si>
  <si>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</si>
  <si>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</si>
  <si>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</si>
  <si>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</si>
  <si>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</si>
  <si>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</si>
  <si>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</si>
  <si>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</si>
  <si>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</si>
  <si>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</si>
  <si>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</si>
  <si>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</si>
  <si>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</si>
  <si>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</si>
  <si>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</si>
  <si>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</si>
  <si>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</si>
  <si>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</si>
  <si>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</si>
  <si>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</si>
  <si>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</si>
  <si>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</si>
  <si>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</si>
  <si>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</si>
  <si>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</si>
  <si>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</si>
  <si>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</si>
  <si>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</si>
  <si>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</si>
  <si>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</si>
  <si>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</si>
  <si>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</si>
  <si>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</si>
  <si>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</si>
  <si>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</si>
  <si>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</si>
  <si>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</si>
  <si>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</si>
  <si>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</si>
  <si>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</si>
  <si>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</si>
  <si>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</si>
  <si>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</si>
  <si>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</si>
  <si>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</si>
  <si>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</si>
  <si>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</si>
  <si>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</si>
  <si>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</si>
  <si>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</si>
  <si>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</si>
  <si>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</si>
  <si>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</si>
  <si>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</si>
  <si>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</si>
  <si>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</si>
  <si>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</si>
  <si>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</si>
  <si>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</si>
  <si>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</si>
  <si>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</si>
  <si>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</si>
  <si>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</si>
  <si>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</si>
  <si>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</si>
  <si>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</si>
  <si>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</si>
  <si>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</si>
  <si>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</si>
  <si>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</si>
  <si>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</si>
  <si>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</si>
  <si>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</si>
  <si>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</si>
  <si>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</si>
  <si>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</si>
  <si>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</si>
  <si>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</si>
  <si>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</si>
  <si>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</si>
  <si>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</si>
  <si>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</si>
  <si>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</si>
  <si>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</si>
  <si>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</si>
  <si>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</si>
  <si>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</si>
  <si>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</si>
  <si>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</si>
  <si>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</si>
  <si>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</si>
  <si>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</si>
  <si>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</si>
  <si>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</si>
  <si>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</si>
  <si>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</si>
  <si>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</si>
  <si>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</si>
  <si>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</si>
  <si>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</si>
  <si>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</si>
  <si>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</si>
  <si>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</si>
  <si>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</si>
  <si>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</si>
  <si>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</si>
  <si>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</si>
  <si>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</si>
  <si>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</si>
  <si>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</si>
  <si>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</si>
  <si>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</si>
  <si>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</si>
  <si>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</si>
  <si>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</si>
  <si>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</si>
  <si>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</si>
  <si>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</si>
  <si>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</si>
  <si>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</si>
  <si>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</si>
  <si>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</si>
  <si>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</si>
  <si>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</si>
  <si>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</si>
  <si>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</si>
  <si>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</si>
  <si>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</si>
  <si>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</si>
  <si>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</si>
  <si>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</si>
  <si>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</si>
  <si>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</si>
  <si>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</si>
  <si>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</si>
  <si>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</si>
  <si>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</si>
  <si>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</si>
  <si>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</si>
  <si>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</si>
  <si>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</si>
  <si>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</si>
  <si>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</si>
  <si>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</si>
  <si>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</si>
  <si>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</si>
  <si>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</si>
  <si>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</si>
  <si>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</si>
  <si>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</si>
  <si>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</si>
  <si>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</si>
  <si>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</si>
  <si>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</si>
  <si>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</si>
  <si>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</si>
  <si>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</si>
  <si>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</si>
  <si>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</si>
  <si>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</si>
  <si>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</si>
  <si>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</si>
  <si>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</si>
  <si>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</si>
  <si>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</si>
  <si>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</si>
  <si>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</si>
  <si>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</si>
  <si>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</si>
  <si>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</si>
  <si>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</si>
  <si>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</si>
  <si>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</si>
  <si>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</si>
  <si>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</si>
  <si>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</si>
  <si>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</si>
  <si>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</si>
  <si>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</si>
  <si>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</si>
  <si>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</si>
  <si>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</si>
  <si>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</si>
  <si>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</si>
  <si>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</si>
  <si>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</si>
  <si>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</si>
  <si>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</si>
  <si>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</si>
  <si>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</si>
  <si>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</si>
  <si>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</si>
  <si>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</si>
  <si>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</si>
  <si>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</si>
  <si>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</si>
  <si>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</si>
  <si>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</si>
  <si>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</si>
  <si>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</si>
  <si>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</si>
  <si>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</si>
  <si>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</si>
  <si>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</si>
  <si>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</si>
  <si>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</si>
  <si>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</si>
  <si>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</si>
  <si>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</si>
  <si>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</si>
  <si>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</si>
  <si>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</si>
  <si>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</si>
  <si>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</si>
  <si>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</si>
  <si>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</si>
  <si>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</si>
  <si>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</si>
  <si>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</si>
  <si>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</si>
  <si>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</si>
  <si>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</si>
  <si>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</si>
  <si>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</si>
  <si>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</si>
  <si>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</si>
  <si>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</si>
  <si>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</si>
  <si>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</si>
  <si>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</si>
  <si>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</si>
  <si>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</si>
  <si>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</si>
  <si>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</si>
  <si>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</si>
  <si>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</si>
  <si>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</si>
  <si>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</si>
  <si>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</si>
  <si>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</si>
  <si>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</si>
  <si>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</si>
  <si>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</si>
  <si>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</si>
  <si>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</si>
  <si>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</si>
  <si>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</si>
  <si>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</si>
  <si>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</si>
  <si>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</si>
  <si>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</si>
  <si>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</si>
  <si>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</si>
  <si>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</si>
  <si>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</si>
  <si>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</si>
  <si>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</si>
  <si>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</si>
  <si>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</si>
  <si>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</si>
  <si>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</si>
  <si>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</si>
  <si>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</si>
  <si>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</si>
  <si>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</si>
  <si>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</si>
  <si>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</si>
  <si>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</si>
  <si>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</si>
  <si>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</si>
  <si>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</si>
  <si>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</si>
  <si>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</si>
  <si>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</si>
  <si>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</si>
  <si>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</si>
  <si>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</si>
  <si>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</si>
  <si>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</si>
  <si>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</si>
  <si>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</si>
  <si>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</si>
  <si>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</si>
  <si>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</si>
  <si>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</si>
  <si>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</si>
  <si>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</si>
  <si>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</si>
  <si>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</si>
  <si>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</si>
  <si>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</si>
  <si>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</si>
  <si>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</si>
  <si>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</si>
  <si>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</si>
  <si>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</si>
  <si>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</si>
  <si>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</si>
  <si>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</si>
  <si>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</si>
  <si>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</si>
  <si>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</si>
  <si>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</si>
  <si>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</si>
  <si>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</si>
  <si>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</si>
  <si>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</si>
  <si>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</si>
  <si>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</si>
  <si>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</si>
  <si>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</si>
  <si>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</si>
  <si>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</si>
  <si>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</si>
  <si>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</si>
  <si>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</si>
  <si>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</si>
  <si>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</si>
  <si>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</si>
  <si>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</si>
  <si>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</si>
  <si>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</si>
  <si>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</si>
  <si>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</si>
  <si>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</si>
  <si>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</si>
  <si>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</si>
  <si>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</si>
  <si>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</si>
  <si>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</si>
  <si>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</si>
  <si>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</si>
  <si>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</si>
  <si>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</si>
  <si>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</si>
  <si>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</si>
  <si>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</si>
  <si>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</si>
  <si>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</si>
  <si>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</si>
  <si>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</si>
  <si>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</si>
  <si>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</si>
  <si>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</si>
  <si>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</si>
  <si>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</si>
  <si>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</si>
  <si>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</si>
  <si>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</si>
  <si>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</si>
  <si>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</si>
  <si>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</si>
  <si>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</si>
  <si>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</si>
  <si>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</si>
  <si>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</si>
  <si>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</si>
  <si>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</si>
  <si>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</si>
  <si>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</si>
  <si>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</si>
  <si>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</si>
  <si>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</si>
  <si>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</si>
  <si>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</si>
  <si>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</si>
  <si>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</si>
  <si>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</si>
  <si>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</si>
  <si>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</si>
  <si>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</si>
  <si>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</si>
  <si>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</si>
  <si>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</si>
  <si>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</si>
  <si>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</si>
  <si>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</si>
  <si>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</si>
  <si>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</si>
  <si>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</si>
  <si>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</si>
  <si>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</si>
  <si>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</si>
  <si>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</si>
  <si>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</si>
  <si>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</si>
  <si>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</si>
  <si>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</si>
  <si>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</si>
  <si>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</si>
  <si>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</si>
  <si>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</si>
  <si>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</si>
  <si>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</si>
  <si>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</si>
  <si>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</si>
  <si>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</si>
  <si>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</si>
  <si>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</si>
  <si>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</si>
  <si>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</si>
  <si>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</si>
  <si>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</si>
  <si>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</si>
  <si>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</si>
  <si>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</si>
  <si>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</si>
  <si>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</si>
  <si>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</si>
  <si>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</si>
  <si>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</si>
  <si>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</si>
  <si>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</si>
  <si>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</si>
  <si>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</si>
  <si>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</si>
  <si>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</si>
  <si>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</si>
  <si>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</si>
  <si>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</si>
  <si>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</si>
  <si>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</si>
  <si>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</si>
  <si>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</si>
  <si>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</si>
  <si>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</si>
  <si>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</si>
  <si>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</si>
  <si>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</si>
  <si>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</si>
  <si>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</si>
  <si>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</si>
  <si>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</si>
  <si>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</si>
  <si>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</si>
  <si>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</si>
  <si>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</si>
  <si>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</si>
  <si>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</si>
  <si>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</si>
  <si>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</si>
  <si>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</si>
  <si>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</si>
  <si>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</si>
  <si>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</si>
  <si>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</si>
  <si>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</si>
  <si>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</si>
  <si>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</si>
  <si>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</si>
  <si>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</si>
  <si>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</si>
  <si>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</si>
  <si>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</si>
  <si>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</si>
  <si>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</si>
  <si>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</si>
  <si>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</si>
  <si>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</si>
  <si>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</si>
  <si>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</si>
  <si>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</si>
  <si>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</si>
  <si>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</si>
  <si>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</si>
  <si>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</si>
  <si>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</si>
  <si>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</si>
  <si>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</si>
  <si>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</si>
  <si>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</si>
  <si>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</si>
  <si>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</si>
  <si>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</si>
  <si>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</si>
  <si>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</si>
  <si>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</si>
  <si>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</si>
  <si>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</si>
  <si>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</si>
  <si>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</si>
  <si>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</si>
  <si>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</si>
  <si>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</si>
  <si>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</si>
  <si>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</si>
  <si>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</si>
  <si>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</si>
  <si>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</si>
  <si>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</si>
  <si>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</si>
  <si>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</si>
  <si>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</si>
  <si>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</si>
  <si>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</si>
  <si>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</si>
  <si>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</si>
  <si>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</si>
  <si>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</si>
  <si>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</si>
  <si>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</si>
  <si>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</si>
  <si>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</si>
  <si>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</si>
  <si>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</si>
  <si>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</si>
  <si>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</si>
  <si>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</si>
  <si>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</si>
  <si>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</si>
  <si>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</si>
  <si>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</si>
  <si>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</si>
  <si>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</si>
  <si>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</si>
  <si>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</si>
  <si>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</si>
  <si>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</si>
  <si>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</si>
  <si>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</si>
  <si>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</si>
  <si>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</si>
  <si>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</si>
  <si>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</si>
  <si>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</si>
  <si>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</si>
  <si>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</si>
  <si>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</si>
  <si>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</si>
  <si>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</si>
  <si>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</si>
  <si>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</si>
  <si>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</si>
  <si>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</si>
  <si>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</si>
  <si>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</si>
  <si>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</si>
  <si>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</si>
  <si>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</si>
  <si>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</si>
  <si>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</si>
  <si>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</si>
  <si>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</si>
  <si>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</si>
  <si>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</si>
  <si>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</si>
  <si>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</si>
  <si>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</si>
  <si>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</si>
  <si>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</si>
  <si>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</si>
  <si>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</si>
  <si>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</si>
  <si>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</si>
  <si>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</si>
  <si>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</si>
  <si>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</si>
  <si>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</si>
  <si>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</si>
  <si>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</si>
  <si>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</si>
  <si>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</si>
  <si>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</si>
  <si>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</si>
  <si>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</si>
  <si>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</si>
  <si>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</si>
  <si>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</si>
  <si>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</si>
  <si>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</si>
  <si>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</si>
  <si>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</si>
  <si>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</si>
  <si>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</si>
  <si>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</si>
  <si>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</si>
  <si>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</si>
  <si>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</si>
  <si>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</si>
  <si>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</si>
  <si>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</si>
  <si>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</si>
  <si>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</si>
  <si>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</si>
  <si>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</si>
  <si>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</si>
  <si>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</si>
  <si>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</si>
  <si>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</si>
  <si>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</si>
  <si>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</si>
  <si>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</si>
  <si>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</si>
  <si>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</si>
  <si>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</si>
  <si>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</si>
  <si>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</si>
  <si>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</si>
  <si>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</si>
  <si>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</si>
  <si>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</si>
  <si>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</si>
  <si>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</si>
  <si>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</si>
  <si>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</si>
  <si>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</si>
  <si>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</si>
  <si>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</si>
  <si>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</si>
  <si>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</si>
  <si>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</si>
  <si>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</si>
  <si>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</si>
  <si>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</si>
  <si>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</si>
  <si>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</si>
  <si>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</si>
  <si>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</si>
  <si>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</si>
  <si>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</si>
  <si>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</si>
  <si>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</si>
  <si>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</si>
  <si>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</si>
  <si>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</si>
  <si>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</si>
  <si>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</si>
  <si>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</si>
  <si>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</si>
  <si>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</si>
  <si>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</si>
  <si>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</si>
  <si>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</si>
  <si>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</si>
  <si>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</si>
  <si>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</si>
  <si>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</si>
  <si>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</si>
  <si>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</si>
  <si>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</si>
  <si>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</si>
  <si>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</si>
  <si>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</si>
  <si>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</si>
  <si>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</si>
  <si>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</si>
  <si>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</si>
  <si>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</si>
  <si>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</si>
  <si>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</si>
  <si>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</si>
  <si>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</si>
  <si>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</si>
  <si>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</si>
  <si>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</si>
  <si>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</si>
  <si>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</si>
  <si>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</si>
  <si>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</si>
  <si>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</si>
  <si>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</si>
  <si>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</si>
  <si>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</si>
  <si>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</si>
  <si>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</si>
  <si>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</si>
  <si>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</si>
  <si>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</si>
  <si>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</si>
  <si>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</si>
  <si>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</si>
  <si>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</si>
  <si>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</si>
  <si>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</si>
  <si>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</si>
  <si>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</si>
  <si>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</si>
  <si>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</si>
  <si>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</si>
  <si>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</si>
  <si>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</si>
  <si>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</si>
  <si>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</si>
  <si>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</si>
  <si>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</si>
  <si>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</si>
  <si>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</si>
  <si>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</si>
  <si>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</si>
  <si>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</si>
  <si>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</si>
  <si>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</si>
  <si>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</si>
  <si>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</si>
  <si>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</si>
  <si>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</si>
  <si>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</si>
  <si>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</si>
  <si>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</si>
  <si>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</si>
  <si>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</si>
  <si>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</si>
  <si>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</si>
  <si>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</si>
  <si>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</si>
  <si>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</si>
  <si>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</si>
  <si>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</si>
  <si>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</si>
  <si>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</si>
  <si>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</si>
  <si>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</si>
  <si>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</si>
  <si>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</si>
  <si>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</si>
  <si>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</si>
  <si>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</si>
  <si>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</si>
  <si>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</si>
  <si>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</si>
  <si>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</si>
  <si>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</si>
  <si>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</si>
  <si>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</si>
  <si>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</si>
  <si>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</si>
  <si>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</si>
  <si>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</si>
  <si>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</si>
  <si>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</si>
  <si>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</si>
  <si>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</si>
  <si>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</si>
  <si>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</si>
  <si>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</si>
  <si>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</si>
  <si>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</si>
  <si>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</si>
  <si>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</si>
  <si>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</si>
  <si>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</si>
  <si>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</si>
  <si>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</si>
  <si>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</si>
  <si>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</si>
  <si>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</si>
  <si>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</si>
  <si>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</si>
  <si>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</si>
  <si>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</si>
  <si>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</si>
  <si>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</si>
  <si>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</si>
  <si>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</si>
  <si>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</si>
  <si>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</si>
  <si>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</si>
  <si>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</si>
  <si>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</si>
  <si>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</si>
  <si>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</si>
  <si>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</si>
  <si>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</si>
  <si>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</si>
  <si>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</si>
  <si>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</si>
  <si>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</si>
  <si>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</si>
  <si>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</si>
  <si>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</si>
  <si>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</si>
  <si>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</si>
  <si>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</si>
  <si>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</si>
  <si>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</si>
  <si>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</si>
  <si>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</si>
  <si>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</si>
  <si>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</si>
  <si>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</si>
  <si>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</si>
  <si>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</si>
  <si>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</si>
  <si>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</si>
  <si>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</si>
  <si>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</si>
  <si>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</si>
  <si>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</si>
  <si>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</si>
  <si>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</si>
  <si>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</si>
  <si>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</si>
  <si>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</si>
  <si>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</si>
  <si>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</si>
  <si>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</si>
  <si>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</si>
  <si>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</si>
  <si>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</si>
  <si>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</si>
  <si>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</si>
  <si>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</si>
  <si>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</si>
  <si>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</si>
  <si>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</si>
  <si>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</si>
  <si>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</si>
  <si>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</si>
  <si>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</si>
  <si>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</si>
  <si>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</si>
  <si>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</si>
  <si>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</si>
  <si>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</si>
  <si>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</si>
  <si>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</si>
  <si>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</si>
  <si>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</si>
  <si>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</si>
  <si>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</si>
  <si>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</si>
  <si>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</si>
  <si>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</si>
  <si>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</si>
  <si>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</si>
  <si>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</si>
  <si>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</si>
  <si>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</si>
  <si>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</si>
  <si>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</si>
  <si>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</si>
  <si>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</si>
  <si>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</si>
  <si>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</si>
  <si>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</si>
  <si>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</si>
  <si>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</si>
  <si>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</si>
  <si>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</si>
  <si>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</si>
  <si>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</si>
  <si>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</si>
  <si>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</si>
  <si>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</si>
  <si>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</si>
  <si>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</si>
  <si>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</si>
  <si>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</si>
  <si>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</si>
  <si>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</si>
  <si>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</si>
  <si>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</si>
  <si>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</si>
  <si>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</si>
  <si>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</si>
  <si>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</si>
  <si>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</si>
  <si>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</si>
  <si>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</si>
  <si>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</si>
  <si>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</si>
  <si>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</si>
  <si>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</si>
  <si>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</si>
  <si>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</si>
  <si>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</si>
  <si>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</si>
  <si>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</si>
  <si>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</si>
  <si>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</si>
  <si>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</si>
  <si>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</si>
  <si>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</si>
  <si>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</si>
  <si>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</si>
  <si>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</si>
  <si>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</si>
  <si>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</si>
  <si>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</si>
  <si>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</si>
  <si>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</si>
  <si>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</si>
  <si>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</si>
  <si>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</si>
  <si>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</si>
  <si>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</si>
  <si>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</si>
  <si>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</si>
  <si>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</si>
  <si>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</si>
  <si>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</si>
  <si>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</si>
  <si>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</si>
  <si>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</si>
  <si>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</si>
  <si>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</si>
  <si>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</si>
  <si>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</si>
  <si>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</si>
  <si>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</si>
  <si>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</si>
  <si>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</si>
  <si>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</si>
  <si>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</si>
  <si>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</si>
  <si>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</si>
  <si>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</si>
  <si>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</si>
  <si>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</si>
  <si>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</si>
  <si>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</si>
  <si>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</si>
  <si>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</si>
  <si>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</si>
  <si>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</si>
  <si>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</si>
  <si>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</si>
  <si>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</si>
  <si>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</si>
  <si>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</si>
  <si>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</si>
  <si>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</si>
  <si>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</si>
  <si>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</si>
  <si>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</si>
  <si>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</si>
  <si>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</si>
  <si>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</si>
  <si>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</si>
  <si>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</si>
  <si>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</si>
  <si>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</si>
  <si>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</si>
  <si>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</si>
  <si>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</si>
  <si>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</si>
  <si>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</si>
  <si>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</si>
  <si>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</si>
  <si>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</si>
  <si>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</si>
  <si>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</si>
  <si>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</si>
  <si>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</si>
  <si>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</si>
  <si>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</si>
  <si>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</si>
  <si>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</si>
  <si>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</si>
  <si>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</si>
  <si>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</si>
  <si>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</si>
  <si>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</si>
  <si>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</si>
  <si>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</si>
  <si>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</si>
  <si>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</si>
  <si>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</si>
  <si>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</si>
  <si>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</si>
  <si>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</si>
  <si>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</si>
  <si>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</si>
  <si>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</si>
  <si>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</si>
  <si>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</si>
  <si>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</si>
  <si>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</si>
  <si>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</si>
  <si>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</si>
  <si>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</si>
  <si>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</si>
  <si>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</si>
  <si>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</si>
  <si>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</si>
  <si>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</si>
  <si>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</si>
  <si>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</si>
  <si>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</si>
  <si>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</si>
  <si>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</si>
  <si>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</si>
  <si>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</si>
  <si>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</si>
  <si>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</si>
  <si>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</si>
  <si>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</si>
  <si>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</si>
  <si>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</si>
  <si>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</si>
  <si>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</si>
  <si>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</si>
  <si>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</si>
  <si>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</si>
  <si>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</si>
  <si>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</si>
  <si>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</si>
  <si>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</si>
  <si>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</si>
  <si>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</si>
  <si>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</si>
  <si>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</si>
  <si>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</si>
  <si>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</si>
  <si>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</si>
  <si>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</si>
  <si>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</si>
  <si>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</si>
  <si>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</si>
  <si>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</si>
  <si>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</si>
  <si>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</si>
  <si>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</si>
  <si>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</si>
  <si>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</si>
  <si>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</si>
  <si>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</si>
  <si>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</si>
  <si>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</si>
  <si>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</si>
  <si>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</si>
  <si>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</si>
  <si>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</si>
  <si>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</si>
  <si>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</si>
  <si>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</si>
  <si>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</si>
  <si>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</si>
  <si>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</si>
  <si>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</si>
  <si>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</si>
  <si>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</si>
  <si>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</si>
  <si>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</si>
  <si>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</si>
  <si>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</si>
  <si>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</si>
  <si>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</si>
  <si>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</si>
  <si>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</si>
  <si>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</si>
  <si>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</si>
  <si>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</si>
  <si>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</si>
  <si>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</si>
  <si>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</si>
  <si>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</si>
  <si>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</si>
  <si>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</si>
  <si>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</si>
  <si>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</si>
  <si>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</si>
  <si>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</si>
  <si>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</si>
  <si>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</si>
  <si>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</si>
  <si>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</si>
  <si>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</si>
  <si>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</si>
  <si>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</si>
  <si>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</si>
  <si>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</si>
  <si>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</si>
  <si>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</si>
  <si>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</si>
  <si>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</si>
  <si>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</si>
  <si>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</si>
  <si>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</si>
  <si>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</si>
  <si>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</si>
  <si>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</si>
  <si>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</si>
  <si>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</si>
  <si>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</si>
  <si>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</si>
  <si>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</si>
  <si>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</si>
  <si>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</si>
  <si>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</si>
  <si>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</si>
  <si>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</si>
  <si>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</si>
  <si>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</si>
  <si>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</si>
  <si>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</si>
  <si>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</si>
  <si>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</si>
  <si>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</si>
  <si>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</si>
  <si>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</si>
  <si>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</si>
  <si>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</si>
  <si>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</si>
  <si>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</si>
  <si>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</si>
  <si>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</si>
  <si>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</si>
  <si>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</si>
  <si>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</si>
  <si>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</si>
  <si>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</si>
  <si>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</si>
  <si>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</si>
  <si>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</si>
  <si>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</si>
  <si>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</si>
  <si>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</si>
  <si>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</si>
  <si>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</si>
  <si>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</si>
  <si>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</si>
  <si>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</si>
  <si>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</si>
  <si>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</si>
  <si>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</si>
  <si>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</si>
  <si>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</si>
  <si>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</si>
  <si>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</si>
  <si>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</si>
  <si>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</si>
  <si>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</si>
  <si>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</si>
  <si>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</si>
  <si>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</si>
  <si>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</si>
  <si>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</si>
  <si>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</si>
  <si>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</si>
  <si>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</si>
  <si>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</si>
  <si>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</si>
  <si>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</si>
  <si>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</si>
  <si>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</si>
  <si>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</si>
  <si>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</si>
  <si>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</si>
  <si>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</si>
  <si>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</si>
  <si>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</si>
  <si>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</si>
  <si>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</si>
  <si>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</si>
  <si>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</si>
  <si>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</si>
  <si>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</si>
  <si>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</si>
  <si>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</si>
  <si>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</si>
  <si>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</si>
  <si>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</si>
  <si>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</si>
  <si>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</si>
  <si>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</si>
  <si>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</si>
  <si>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</si>
  <si>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</si>
  <si>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</si>
  <si>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</si>
  <si>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</si>
  <si>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</si>
  <si>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</si>
  <si>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</si>
  <si>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</si>
  <si>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</si>
  <si>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</si>
  <si>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</si>
  <si>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</si>
  <si>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</si>
  <si>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</si>
  <si>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</si>
  <si>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</si>
  <si>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</si>
  <si>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</si>
  <si>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</si>
  <si>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</si>
  <si>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</si>
  <si>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</si>
  <si>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</si>
  <si>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</si>
  <si>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</si>
  <si>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</si>
  <si>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</si>
  <si>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</si>
  <si>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</si>
  <si>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</si>
  <si>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</si>
  <si>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</si>
  <si>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</si>
  <si>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</si>
  <si>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</si>
  <si>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</si>
  <si>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</si>
  <si>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</si>
  <si>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</si>
  <si>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</si>
  <si>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</si>
  <si>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</si>
  <si>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</si>
  <si>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</si>
  <si>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</si>
  <si>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</si>
  <si>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</si>
  <si>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</si>
  <si>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</si>
  <si>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</si>
  <si>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</si>
  <si>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</si>
  <si>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</si>
  <si>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</si>
  <si>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</si>
  <si>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</si>
  <si>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</si>
  <si>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</si>
  <si>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</si>
  <si>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</si>
  <si>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</si>
  <si>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</si>
  <si>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</si>
  <si>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</si>
  <si>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</si>
  <si>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</si>
  <si>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</si>
  <si>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</si>
  <si>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</si>
  <si>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</si>
  <si>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</si>
  <si>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</si>
  <si>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</si>
  <si>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</si>
  <si>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</si>
  <si>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</si>
  <si>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</si>
  <si>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</si>
  <si>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</si>
  <si>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</si>
  <si>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</si>
  <si>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</si>
  <si>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</si>
  <si>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</si>
  <si>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</si>
  <si>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</si>
  <si>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</si>
  <si>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</si>
  <si>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</si>
  <si>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</si>
  <si>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</si>
  <si>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</si>
  <si>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</si>
  <si>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</si>
  <si>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</si>
  <si>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</si>
  <si>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</si>
  <si>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</si>
  <si>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</si>
  <si>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</si>
  <si>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</si>
  <si>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</si>
  <si>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</si>
  <si>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</si>
  <si>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</si>
  <si>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</si>
  <si>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</si>
  <si>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</si>
  <si>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</si>
  <si>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</si>
  <si>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</si>
  <si>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</si>
  <si>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</si>
  <si>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</si>
  <si>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</si>
  <si>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</si>
  <si>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</si>
  <si>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</si>
  <si>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</si>
  <si>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</si>
  <si>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</si>
  <si>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</si>
  <si>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</si>
  <si>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</si>
  <si>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</si>
  <si>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</si>
  <si>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</si>
  <si>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</si>
  <si>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</si>
  <si>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</si>
  <si>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</si>
  <si>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</si>
  <si>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</si>
  <si>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</si>
  <si>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</si>
  <si>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</si>
  <si>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</si>
  <si>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</si>
  <si>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</si>
  <si>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</si>
  <si>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</si>
  <si>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</si>
  <si>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</si>
  <si>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</si>
  <si>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</si>
  <si>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</si>
  <si>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</si>
  <si>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</si>
  <si>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</si>
  <si>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</si>
  <si>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</si>
  <si>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</si>
  <si>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</si>
  <si>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</si>
  <si>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</si>
  <si>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</si>
  <si>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</si>
  <si>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</si>
  <si>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</si>
  <si>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</si>
  <si>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</si>
  <si>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</si>
  <si>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</si>
  <si>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</si>
  <si>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</si>
  <si>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</si>
  <si>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</si>
  <si>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</si>
  <si>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</si>
  <si>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</si>
  <si>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</si>
  <si>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</si>
  <si>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</si>
  <si>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</si>
  <si>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</si>
  <si>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</si>
  <si>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</si>
  <si>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</si>
  <si>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</si>
  <si>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</si>
  <si>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</si>
  <si>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</si>
  <si>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</si>
  <si>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</si>
  <si>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</si>
  <si>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</si>
  <si>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</si>
  <si>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</si>
  <si>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</si>
  <si>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</si>
  <si>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</si>
  <si>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</si>
  <si>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</si>
  <si>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</si>
  <si>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</si>
  <si>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</si>
  <si>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</si>
  <si>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</si>
  <si>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</si>
  <si>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</si>
  <si>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</si>
  <si>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</si>
  <si>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</si>
  <si>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</si>
  <si>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</si>
  <si>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</si>
  <si>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</si>
  <si>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</si>
  <si>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</si>
  <si>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</si>
  <si>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</si>
  <si>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</si>
  <si>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</si>
  <si>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</si>
  <si>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</si>
  <si>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</si>
  <si>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</si>
  <si>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</si>
  <si>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</si>
  <si>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</si>
  <si>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</si>
  <si>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</si>
  <si>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</si>
  <si>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</si>
  <si>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</si>
  <si>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</si>
  <si>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</si>
  <si>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</si>
  <si>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</si>
  <si>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</si>
  <si>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</si>
  <si>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</si>
  <si>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</si>
  <si>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</si>
  <si>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</si>
  <si>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</si>
  <si>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</si>
  <si>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</si>
  <si>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</si>
  <si>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</si>
  <si>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</si>
  <si>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</si>
  <si>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</si>
  <si>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</si>
  <si>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</si>
  <si>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</si>
  <si>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</si>
  <si>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</si>
  <si>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</si>
  <si>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</si>
  <si>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</si>
  <si>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</si>
  <si>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</si>
  <si>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</si>
  <si>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</si>
  <si>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</si>
  <si>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</si>
  <si>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</si>
  <si>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</si>
  <si>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</si>
  <si>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</si>
  <si>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</si>
  <si>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</si>
  <si>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</si>
  <si>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</si>
  <si>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</si>
  <si>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</si>
  <si>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</si>
  <si>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</si>
  <si>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</si>
  <si>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</si>
  <si>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</si>
  <si>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</si>
  <si>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</si>
  <si>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</si>
  <si>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</si>
  <si>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</si>
  <si>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</si>
  <si>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</si>
  <si>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</si>
  <si>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</si>
  <si>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</si>
  <si>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</si>
  <si>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</si>
  <si>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</si>
  <si>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</si>
  <si>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</si>
  <si>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</si>
  <si>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</si>
  <si>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</si>
  <si>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</si>
  <si>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</si>
  <si>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</si>
  <si>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</si>
  <si>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</si>
  <si>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</si>
  <si>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</si>
  <si>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</si>
  <si>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</si>
  <si>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</si>
  <si>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</si>
  <si>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</si>
  <si>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</si>
  <si>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</si>
  <si>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</si>
  <si>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</si>
  <si>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</si>
  <si>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</si>
  <si>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</si>
  <si>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</si>
  <si>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</si>
  <si>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</si>
  <si>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</si>
  <si>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</si>
  <si>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</si>
  <si>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</si>
  <si>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</si>
  <si>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</si>
  <si>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</si>
  <si>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</si>
  <si>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</si>
  <si>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</si>
  <si>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</si>
  <si>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</si>
  <si>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</si>
  <si>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</si>
  <si>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</si>
  <si>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</si>
  <si>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</si>
  <si>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</si>
  <si>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</si>
  <si>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</si>
  <si>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</si>
  <si>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</si>
  <si>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</si>
  <si>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</si>
  <si>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</si>
  <si>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</si>
  <si>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</si>
  <si>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</si>
  <si>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</si>
  <si>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</si>
  <si>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</si>
  <si>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</si>
  <si>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</si>
  <si>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</si>
  <si>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</si>
  <si>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</si>
  <si>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</si>
  <si>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</si>
  <si>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</si>
  <si>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</si>
  <si>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</si>
  <si>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</si>
  <si>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</si>
  <si>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</si>
  <si>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</si>
  <si>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</si>
  <si>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</si>
  <si>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</si>
  <si>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</si>
  <si>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</si>
  <si>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</si>
  <si>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</si>
  <si>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</si>
  <si>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</si>
  <si>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</si>
  <si>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</si>
  <si>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</si>
  <si>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</si>
  <si>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</si>
  <si>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</si>
  <si>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</si>
  <si>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</si>
  <si>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</si>
  <si>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</si>
  <si>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</si>
  <si>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</si>
  <si>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</si>
  <si>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</si>
  <si>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</si>
  <si>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</si>
  <si>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</si>
  <si>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</si>
  <si>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</si>
  <si>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</si>
  <si>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</si>
  <si>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</si>
  <si>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</si>
  <si>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</si>
  <si>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</si>
  <si>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</si>
  <si>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</si>
  <si>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</si>
  <si>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</si>
  <si>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</si>
  <si>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</si>
  <si>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</si>
  <si>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</si>
  <si>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</si>
  <si>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</si>
  <si>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</si>
  <si>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</si>
  <si>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</si>
  <si>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</si>
  <si>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</si>
  <si>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</si>
  <si>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</si>
  <si>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</si>
  <si>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</si>
  <si>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</si>
  <si>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</si>
  <si>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</si>
  <si>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</si>
  <si>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</si>
  <si>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</si>
  <si>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</si>
  <si>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</si>
  <si>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</si>
  <si>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</si>
  <si>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</si>
  <si>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</si>
  <si>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</si>
  <si>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</si>
  <si>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</si>
  <si>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</si>
  <si>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</si>
  <si>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</si>
  <si>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</si>
  <si>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</si>
  <si>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</si>
  <si>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</si>
  <si>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</si>
  <si>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</si>
  <si>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</si>
  <si>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</si>
  <si>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</si>
  <si>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</si>
  <si>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</si>
  <si>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</si>
  <si>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</si>
  <si>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</si>
  <si>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</si>
  <si>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</si>
  <si>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</si>
  <si>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</si>
  <si>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</si>
  <si>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</si>
  <si>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</si>
  <si>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</si>
  <si>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</si>
  <si>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</si>
  <si>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</si>
  <si>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</si>
  <si>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</si>
  <si>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</si>
  <si>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</si>
  <si>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</si>
  <si>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</si>
  <si>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</si>
  <si>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</si>
  <si>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</si>
  <si>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</si>
  <si>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</si>
  <si>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</si>
  <si>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</si>
  <si>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</si>
  <si>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</si>
  <si>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</si>
  <si>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</si>
  <si>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</si>
  <si>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</si>
  <si>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</si>
  <si>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</si>
  <si>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</si>
  <si>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</si>
  <si>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</si>
  <si>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</si>
  <si>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</si>
  <si>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</si>
  <si>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</si>
  <si>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</si>
  <si>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</si>
  <si>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</si>
  <si>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</si>
  <si>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</si>
  <si>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</si>
  <si>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</si>
  <si>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</si>
  <si>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</si>
  <si>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</si>
  <si>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</si>
  <si>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</si>
  <si>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</si>
  <si>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</si>
  <si>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</si>
  <si>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</si>
  <si>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</si>
  <si>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</si>
  <si>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</si>
  <si>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</si>
  <si>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</si>
  <si>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</si>
  <si>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</si>
  <si>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</si>
  <si>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</si>
  <si>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</si>
  <si>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</si>
  <si>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</si>
  <si>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</si>
  <si>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</si>
  <si>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</si>
  <si>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</si>
  <si>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</si>
  <si>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</si>
  <si>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</si>
  <si>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</si>
  <si>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</si>
  <si>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</si>
  <si>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</si>
  <si>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</si>
  <si>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</si>
  <si>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</si>
  <si>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</si>
  <si>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</si>
  <si>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</si>
  <si>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</si>
  <si>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</si>
  <si>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</si>
  <si>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</si>
  <si>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</si>
  <si>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</si>
  <si>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</si>
  <si>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</si>
  <si>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</si>
  <si>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</si>
  <si>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</si>
  <si>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</si>
  <si>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</si>
  <si>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</si>
  <si>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</si>
  <si>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</si>
  <si>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</si>
  <si>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</si>
  <si>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</si>
  <si>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</si>
  <si>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</si>
  <si>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</si>
  <si>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</si>
  <si>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</si>
  <si>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</si>
  <si>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</si>
  <si>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</si>
  <si>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</si>
  <si>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</si>
  <si>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</si>
  <si>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</si>
  <si>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</si>
  <si>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</si>
  <si>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</si>
  <si>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</si>
  <si>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</si>
  <si>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</si>
  <si>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</si>
  <si>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</si>
  <si>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</si>
  <si>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</si>
  <si>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</si>
  <si>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</si>
  <si>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</si>
  <si>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</si>
  <si>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</si>
  <si>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</si>
  <si>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</si>
  <si>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</si>
  <si>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</si>
  <si>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</si>
  <si>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</si>
  <si>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</si>
  <si>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</si>
  <si>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</si>
  <si>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</si>
  <si>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</si>
  <si>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</si>
  <si>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</si>
  <si>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</si>
  <si>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</si>
  <si>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</si>
  <si>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</si>
  <si>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</si>
  <si>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</si>
  <si>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</si>
  <si>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</si>
  <si>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</si>
  <si>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</si>
  <si>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</si>
  <si>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</si>
  <si>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</si>
  <si>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</si>
  <si>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</si>
  <si>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</si>
  <si>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</si>
  <si>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</si>
  <si>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</si>
  <si>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</si>
  <si>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</si>
  <si>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</si>
  <si>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</si>
  <si>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</si>
  <si>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</si>
  <si>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</si>
  <si>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</si>
  <si>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</si>
  <si>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</si>
  <si>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</si>
  <si>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</si>
  <si>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</si>
  <si>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</si>
  <si>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</si>
  <si>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</si>
  <si>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</si>
  <si>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</si>
  <si>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</si>
  <si>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</si>
  <si>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</si>
  <si>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</si>
  <si>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</si>
  <si>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</si>
  <si>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</si>
  <si>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</si>
  <si>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</si>
  <si>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</si>
  <si>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</si>
  <si>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</si>
  <si>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</si>
  <si>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</si>
  <si>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</si>
  <si>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</si>
  <si>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</si>
  <si>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</si>
  <si>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</si>
  <si>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</si>
  <si>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</si>
  <si>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</si>
  <si>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</si>
  <si>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</si>
  <si>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</si>
  <si>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</si>
  <si>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</si>
  <si>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</si>
  <si>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</si>
  <si>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</si>
  <si>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</si>
  <si>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</si>
  <si>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</si>
  <si>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</si>
  <si>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</si>
  <si>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</si>
  <si>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</si>
  <si>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</si>
  <si>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</si>
  <si>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</si>
  <si>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</si>
  <si>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</si>
  <si>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</si>
  <si>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</si>
  <si>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</si>
  <si>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</si>
  <si>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</si>
  <si>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</si>
  <si>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</si>
  <si>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</si>
  <si>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</si>
  <si>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</si>
  <si>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</si>
  <si>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</si>
  <si>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</si>
  <si>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</si>
  <si>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</si>
  <si>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</si>
  <si>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</si>
  <si>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</si>
  <si>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</si>
  <si>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</si>
  <si>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</si>
  <si>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</si>
  <si>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</si>
  <si>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</si>
  <si>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</si>
  <si>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</si>
  <si>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</si>
  <si>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</si>
  <si>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</si>
  <si>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</si>
  <si>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</si>
  <si>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</si>
  <si>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</si>
  <si>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</si>
  <si>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</si>
  <si>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</si>
  <si>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</si>
  <si>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</si>
  <si>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</si>
  <si>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</si>
  <si>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</si>
  <si>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</si>
  <si>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</si>
  <si>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</si>
  <si>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</si>
  <si>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</si>
  <si>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</si>
  <si>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</si>
  <si>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</si>
  <si>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</si>
  <si>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</si>
  <si>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</si>
  <si>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</si>
  <si>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</si>
  <si>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</si>
  <si>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</si>
  <si>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</si>
  <si>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</si>
  <si>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</si>
  <si>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</si>
  <si>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</si>
  <si>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</si>
  <si>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</si>
  <si>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</si>
  <si>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</si>
  <si>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</si>
  <si>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</si>
  <si>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</si>
  <si>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</si>
  <si>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</si>
  <si>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</si>
  <si>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</si>
  <si>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</si>
  <si>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</si>
  <si>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</si>
  <si>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</si>
  <si>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</si>
  <si>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</si>
  <si>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</si>
  <si>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</si>
  <si>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</si>
  <si>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</si>
  <si>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</si>
  <si>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</si>
  <si>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</si>
  <si>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</si>
  <si>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</si>
  <si>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</si>
  <si>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</si>
  <si>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</si>
  <si>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</si>
  <si>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</si>
  <si>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</si>
  <si>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</si>
  <si>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</si>
  <si>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</si>
  <si>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</si>
  <si>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</si>
  <si>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</si>
  <si>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</si>
  <si>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</si>
  <si>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</si>
  <si>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</si>
  <si>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</si>
  <si>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</si>
  <si>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</si>
  <si>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</si>
  <si>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</si>
  <si>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</si>
  <si>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</si>
  <si>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</si>
  <si>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</si>
  <si>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</si>
  <si>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</si>
  <si>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</si>
  <si>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</si>
  <si>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</si>
  <si>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</si>
  <si>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</si>
  <si>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</si>
  <si>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</si>
  <si>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</si>
  <si>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</si>
  <si>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</si>
  <si>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</si>
  <si>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</si>
  <si>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</si>
  <si>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</si>
  <si>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</si>
  <si>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</si>
  <si>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</si>
  <si>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</si>
  <si>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</si>
  <si>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</si>
  <si>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</si>
  <si>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</si>
  <si>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</si>
  <si>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</si>
  <si>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</si>
  <si>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</si>
  <si>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</si>
  <si>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</si>
  <si>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</si>
  <si>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</si>
  <si>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</si>
  <si>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</si>
  <si>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</si>
  <si>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</si>
  <si>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</si>
  <si>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</si>
  <si>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</si>
  <si>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</si>
  <si>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</si>
  <si>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</si>
  <si>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</si>
  <si>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</si>
  <si>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</si>
  <si>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</si>
  <si>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</si>
  <si>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</si>
  <si>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</si>
  <si>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</si>
  <si>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</si>
  <si>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</si>
  <si>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</si>
  <si>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</si>
  <si>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</si>
  <si>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</si>
  <si>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</si>
  <si>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</si>
  <si>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</si>
  <si>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</si>
  <si>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</si>
  <si>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</si>
  <si>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</si>
  <si>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</si>
  <si>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</si>
  <si>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</si>
  <si>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</si>
  <si>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</si>
  <si>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</si>
  <si>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</si>
  <si>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</si>
  <si>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</si>
  <si>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</si>
  <si>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</si>
  <si>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</si>
  <si>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</si>
  <si>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</si>
  <si>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</si>
  <si>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</si>
  <si>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</si>
  <si>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</si>
  <si>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</si>
  <si>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</si>
  <si>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</si>
  <si>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</si>
  <si>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</si>
  <si>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</si>
  <si>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</si>
  <si>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</si>
  <si>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</si>
  <si>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</si>
  <si>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</si>
  <si>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</si>
  <si>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</si>
  <si>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</si>
  <si>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</si>
  <si>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</si>
  <si>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</si>
  <si>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</si>
  <si>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</si>
  <si>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</si>
  <si>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</si>
  <si>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</si>
  <si>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</si>
  <si>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</si>
  <si>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</si>
  <si>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</si>
  <si>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</si>
  <si>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</si>
  <si>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</si>
  <si>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</si>
  <si>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</si>
  <si>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</si>
  <si>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</si>
  <si>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</si>
  <si>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</si>
  <si>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</si>
  <si>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</si>
  <si>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</si>
  <si>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</si>
  <si>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</si>
  <si>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</si>
  <si>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</si>
  <si>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</si>
  <si>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</si>
  <si>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</si>
  <si>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</si>
  <si>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</si>
  <si>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</si>
  <si>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</si>
  <si>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</si>
  <si>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</si>
  <si>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</si>
  <si>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</si>
  <si>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</si>
  <si>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</si>
  <si>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</si>
  <si>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</si>
  <si>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</si>
  <si>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</si>
  <si>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</si>
  <si>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</si>
  <si>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</si>
  <si>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</si>
  <si>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</si>
  <si>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</si>
  <si>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</si>
  <si>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</si>
  <si>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</si>
  <si>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</si>
  <si>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</si>
  <si>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</si>
  <si>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</si>
  <si>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</si>
  <si>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</si>
  <si>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</si>
  <si>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</si>
  <si>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</si>
  <si>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</si>
  <si>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</si>
  <si>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</si>
  <si>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</si>
  <si>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</si>
  <si>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</si>
  <si>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</si>
  <si>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</si>
  <si>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</si>
  <si>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</si>
  <si>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</si>
  <si>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</si>
  <si>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</si>
  <si>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</si>
  <si>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</si>
  <si>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</si>
  <si>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</si>
  <si>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</si>
  <si>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</si>
  <si>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</si>
  <si>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</si>
  <si>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</si>
  <si>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</si>
  <si>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</si>
  <si>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</si>
  <si>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</si>
  <si>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</si>
  <si>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</si>
  <si>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</si>
  <si>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</si>
  <si>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</si>
  <si>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</si>
  <si>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</si>
  <si>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</si>
  <si>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</si>
  <si>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</si>
  <si>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</si>
  <si>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</si>
  <si>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</si>
  <si>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</si>
  <si>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</si>
  <si>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</si>
  <si>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</si>
  <si>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</si>
  <si>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</si>
  <si>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</si>
  <si>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</si>
  <si>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</si>
  <si>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</si>
  <si>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</si>
  <si>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</si>
  <si>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</si>
  <si>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</si>
  <si>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</si>
  <si>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</si>
  <si>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</si>
  <si>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</si>
  <si>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</si>
  <si>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</si>
  <si>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</si>
  <si>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</si>
  <si>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</si>
  <si>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</si>
  <si>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</si>
  <si>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</si>
  <si>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</si>
  <si>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</si>
  <si>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</si>
  <si>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</si>
  <si>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</si>
  <si>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</si>
  <si>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</si>
  <si>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</si>
  <si>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</si>
  <si>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</si>
  <si>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</si>
  <si>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</si>
  <si>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</si>
  <si>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</si>
  <si>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</si>
  <si>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</si>
  <si>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</si>
  <si>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</si>
  <si>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</si>
  <si>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</si>
  <si>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</si>
  <si>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</si>
  <si>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</si>
  <si>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</si>
  <si>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</si>
  <si>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</si>
  <si>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</si>
  <si>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</si>
  <si>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</si>
  <si>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</si>
  <si>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</si>
  <si>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</si>
  <si>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</si>
  <si>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</si>
  <si>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</si>
  <si>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</si>
  <si>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</si>
  <si>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</si>
  <si>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</si>
  <si>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</si>
  <si>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</si>
  <si>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</si>
  <si>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</si>
  <si>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</si>
  <si>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</si>
  <si>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</si>
  <si>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</si>
  <si>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</si>
  <si>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</si>
  <si>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</si>
  <si>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</si>
  <si>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</si>
  <si>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</si>
  <si>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</si>
  <si>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</si>
  <si>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</si>
  <si>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</si>
  <si>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</si>
  <si>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</si>
  <si>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</si>
  <si>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</si>
  <si>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</si>
  <si>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</si>
  <si>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</si>
  <si>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</si>
  <si>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</si>
  <si>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</si>
  <si>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</si>
  <si>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</si>
  <si>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</si>
  <si>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</si>
  <si>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</si>
  <si>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</si>
  <si>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</si>
  <si>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</si>
  <si>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</si>
  <si>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</si>
  <si>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</si>
  <si>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</si>
  <si>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</si>
  <si>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</si>
  <si>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</si>
  <si>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</si>
  <si>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</si>
  <si>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</si>
  <si>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</si>
  <si>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</si>
  <si>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</si>
  <si>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</si>
  <si>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</si>
  <si>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</si>
  <si>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</si>
  <si>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</si>
  <si>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</si>
  <si>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</si>
  <si>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</si>
  <si>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</si>
  <si>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</si>
  <si>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</si>
  <si>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</si>
  <si>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</si>
  <si>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</si>
  <si>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</si>
  <si>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</si>
  <si>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</si>
  <si>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</si>
  <si>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</si>
  <si>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</si>
  <si>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</si>
  <si>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</si>
  <si>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</si>
  <si>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</si>
  <si>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</si>
  <si>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</si>
  <si>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</si>
  <si>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</si>
  <si>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</si>
  <si>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</si>
  <si>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</si>
  <si>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</si>
  <si>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</si>
  <si>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</si>
  <si>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</si>
  <si>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</si>
  <si>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</si>
  <si>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</si>
  <si>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</si>
  <si>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</si>
  <si>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</si>
  <si>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</si>
  <si>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</si>
  <si>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</si>
  <si>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</si>
  <si>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</si>
  <si>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</si>
  <si>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</si>
  <si>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</si>
  <si>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</si>
  <si>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</si>
  <si>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</si>
  <si>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</si>
  <si>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</si>
  <si>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</si>
  <si>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</si>
  <si>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</si>
  <si>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</si>
  <si>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</si>
  <si>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</si>
  <si>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</si>
  <si>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</si>
  <si>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</si>
  <si>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</si>
  <si>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</si>
  <si>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</si>
  <si>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</si>
  <si>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</si>
  <si>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</si>
  <si>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</si>
  <si>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</si>
  <si>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</si>
  <si>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</si>
  <si>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</si>
  <si>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</si>
  <si>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</si>
  <si>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</si>
  <si>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</si>
  <si>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</si>
  <si>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</si>
  <si>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</si>
  <si>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</si>
  <si>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</si>
  <si>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</si>
  <si>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</si>
  <si>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</si>
  <si>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</si>
  <si>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</si>
  <si>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</si>
  <si>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</si>
  <si>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</si>
  <si>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</si>
  <si>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</si>
  <si>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</si>
  <si>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</si>
  <si>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</si>
  <si>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</si>
  <si>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</si>
  <si>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</si>
  <si>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</si>
  <si>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</si>
  <si>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</si>
  <si>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</si>
  <si>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</si>
  <si>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</si>
  <si>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</si>
  <si>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</si>
  <si>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</si>
  <si>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</si>
  <si>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</si>
  <si>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</si>
  <si>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</si>
  <si>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</si>
  <si>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</si>
  <si>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</si>
  <si>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</si>
  <si>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</si>
  <si>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</si>
  <si>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</si>
  <si>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</si>
  <si>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</si>
  <si>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</si>
  <si>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</si>
  <si>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</si>
  <si>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</si>
  <si>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</si>
  <si>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</si>
  <si>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</si>
  <si>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</si>
  <si>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</si>
  <si>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</si>
  <si>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</si>
  <si>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</si>
  <si>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</si>
  <si>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</si>
  <si>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</si>
  <si>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</si>
  <si>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</si>
  <si>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</si>
  <si>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</si>
  <si>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</si>
  <si>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</si>
  <si>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</si>
  <si>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</si>
  <si>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</si>
  <si>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</si>
  <si>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</si>
  <si>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</si>
  <si>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</si>
  <si>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</si>
  <si>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</si>
  <si>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</si>
  <si>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</si>
  <si>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</si>
  <si>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</si>
  <si>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</si>
  <si>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</si>
  <si>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</si>
  <si>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</si>
  <si>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</si>
  <si>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</si>
  <si>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</si>
  <si>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</si>
  <si>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</si>
  <si>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</si>
  <si>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</si>
  <si>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</si>
  <si>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</si>
  <si>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</si>
  <si>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</si>
  <si>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</si>
  <si>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</si>
  <si>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</si>
  <si>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</si>
  <si>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</si>
  <si>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</si>
  <si>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</si>
  <si>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</si>
  <si>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</si>
  <si>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</si>
  <si>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</si>
  <si>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</si>
  <si>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</si>
  <si>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</si>
  <si>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</si>
  <si>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</si>
  <si>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</si>
  <si>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</si>
  <si>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</si>
  <si>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</si>
  <si>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</si>
  <si>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</si>
  <si>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</si>
  <si>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</si>
  <si>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</si>
  <si>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</si>
  <si>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</si>
  <si>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</si>
  <si>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</si>
  <si>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</si>
  <si>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</si>
  <si>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</si>
  <si>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</si>
  <si>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</si>
  <si>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</si>
  <si>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</si>
  <si>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</si>
  <si>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</si>
  <si>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</si>
  <si>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</si>
  <si>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</si>
  <si>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</si>
  <si>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</si>
  <si>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</si>
  <si>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</si>
  <si>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</si>
  <si>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</si>
  <si>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</si>
  <si>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</si>
  <si>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</si>
  <si>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</si>
  <si>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</si>
  <si>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</si>
  <si>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</si>
  <si>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</si>
  <si>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</si>
  <si>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</si>
  <si>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</si>
  <si>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</si>
  <si>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</si>
  <si>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</si>
  <si>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</si>
  <si>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</si>
  <si>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</si>
  <si>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</si>
  <si>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</si>
  <si>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</si>
  <si>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</si>
  <si>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</si>
  <si>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</si>
  <si>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</si>
  <si>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</si>
  <si>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</si>
  <si>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</si>
  <si>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</si>
  <si>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</si>
  <si>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</si>
  <si>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</si>
  <si>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</si>
  <si>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</si>
  <si>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</si>
  <si>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</si>
  <si>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</si>
  <si>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</si>
  <si>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</si>
  <si>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</si>
  <si>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</si>
  <si>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</si>
  <si>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</si>
  <si>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</si>
  <si>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</si>
  <si>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</si>
  <si>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</si>
  <si>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</si>
  <si>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</si>
  <si>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</si>
  <si>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</si>
  <si>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</si>
  <si>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</si>
  <si>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</si>
  <si>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</si>
  <si>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</si>
  <si>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</si>
  <si>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</si>
  <si>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</si>
  <si>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</si>
  <si>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</si>
  <si>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</si>
  <si>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</si>
  <si>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</si>
  <si>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</si>
  <si>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</si>
  <si>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</si>
  <si>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</si>
  <si>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</si>
  <si>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</si>
  <si>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</si>
  <si>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</si>
  <si>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</si>
  <si>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</si>
  <si>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</si>
  <si>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</si>
  <si>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</si>
  <si>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</si>
  <si>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</si>
  <si>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</si>
  <si>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</si>
  <si>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</si>
  <si>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</si>
  <si>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</si>
  <si>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</si>
  <si>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</si>
  <si>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</si>
  <si>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</si>
  <si>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</si>
  <si>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</si>
  <si>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</si>
  <si>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</si>
  <si>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</si>
  <si>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</si>
  <si>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</si>
  <si>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</si>
  <si>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</si>
  <si>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</si>
  <si>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</si>
  <si>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</si>
  <si>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</si>
  <si>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</si>
  <si>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</si>
  <si>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</si>
  <si>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</si>
  <si>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</si>
  <si>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</si>
  <si>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</si>
  <si>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</si>
  <si>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</si>
  <si>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</si>
  <si>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</si>
  <si>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</si>
  <si>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</si>
  <si>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</si>
  <si>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</si>
  <si>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</si>
  <si>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</si>
  <si>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</si>
  <si>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</si>
  <si>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</si>
  <si>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</si>
  <si>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</si>
  <si>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</si>
  <si>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</si>
  <si>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</si>
  <si>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</si>
  <si>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</si>
  <si>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</si>
  <si>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</si>
  <si>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</si>
  <si>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</si>
  <si>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</si>
  <si>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</si>
  <si>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</si>
  <si>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</si>
  <si>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</si>
  <si>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</si>
  <si>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</si>
  <si>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</si>
  <si>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</si>
  <si>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</si>
  <si>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</si>
  <si>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</si>
  <si>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</si>
  <si>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</si>
  <si>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</si>
  <si>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</si>
  <si>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</si>
  <si>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</si>
  <si>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</si>
  <si>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</si>
  <si>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</si>
  <si>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</si>
  <si>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</si>
  <si>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</si>
  <si>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</si>
  <si>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</si>
  <si>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</si>
  <si>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</si>
  <si>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</si>
  <si>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</si>
  <si>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</si>
  <si>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</si>
  <si>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</si>
  <si>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</si>
  <si>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</si>
  <si>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</si>
  <si>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</si>
  <si>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</si>
  <si>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</si>
  <si>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</si>
  <si>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</si>
  <si>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</si>
  <si>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</si>
  <si>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</si>
  <si>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</si>
  <si>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</si>
  <si>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</si>
  <si>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</si>
  <si>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</si>
  <si>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</si>
  <si>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</si>
  <si>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</si>
  <si>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</si>
  <si>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</si>
  <si>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</si>
  <si>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</si>
  <si>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</si>
  <si>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</si>
  <si>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</si>
  <si>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</si>
  <si>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</si>
  <si>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</si>
  <si>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</si>
  <si>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</si>
  <si>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</si>
  <si>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</si>
  <si>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</si>
  <si>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</si>
  <si>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</si>
  <si>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</si>
  <si>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</si>
  <si>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</si>
  <si>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</si>
  <si>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</si>
  <si>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</si>
  <si>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</si>
  <si>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</si>
  <si>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</si>
  <si>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</si>
  <si>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</si>
  <si>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</si>
  <si>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</si>
  <si>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</si>
  <si>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</si>
  <si>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</si>
  <si>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</si>
  <si>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</si>
  <si>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</si>
  <si>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</si>
  <si>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</si>
  <si>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</si>
  <si>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</si>
  <si>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</si>
  <si>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</si>
  <si>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</si>
  <si>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</si>
  <si>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</si>
  <si>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</si>
  <si>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</si>
  <si>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</si>
  <si>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</si>
  <si>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</si>
  <si>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</si>
  <si>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</si>
  <si>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</si>
  <si>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</si>
  <si>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</si>
  <si>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</si>
  <si>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</si>
  <si>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</si>
  <si>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</si>
  <si>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</si>
  <si>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</si>
  <si>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</si>
  <si>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</si>
  <si>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</si>
  <si>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</si>
  <si>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</si>
  <si>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</si>
  <si>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</si>
  <si>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</si>
  <si>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</si>
  <si>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</si>
  <si>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</si>
  <si>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</si>
  <si>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</si>
  <si>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</si>
  <si>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</si>
  <si>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</si>
  <si>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</si>
  <si>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</si>
  <si>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</si>
  <si>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</si>
  <si>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</si>
  <si>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</si>
  <si>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</si>
  <si>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</si>
  <si>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</si>
  <si>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</si>
  <si>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</si>
  <si>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</si>
  <si>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</si>
  <si>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</si>
  <si>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</si>
  <si>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</si>
  <si>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</si>
  <si>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</si>
  <si>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</si>
  <si>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</si>
  <si>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</si>
  <si>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</si>
  <si>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</si>
  <si>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</si>
  <si>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</si>
  <si>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</si>
  <si>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</si>
  <si>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</si>
  <si>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</si>
  <si>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</si>
  <si>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</si>
  <si>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</si>
  <si>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</si>
  <si>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</si>
  <si>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</si>
  <si>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</si>
  <si>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</si>
  <si>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</si>
  <si>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</si>
  <si>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</si>
  <si>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</si>
  <si>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</si>
  <si>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</si>
  <si>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</si>
  <si>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</si>
  <si>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</si>
  <si>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</si>
  <si>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</si>
  <si>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</si>
  <si>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</si>
  <si>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</si>
  <si>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</si>
  <si>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</si>
  <si>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</si>
  <si>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</si>
  <si>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</si>
  <si>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</si>
  <si>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</si>
  <si>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</si>
  <si>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</si>
  <si>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</si>
  <si>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</si>
  <si>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</si>
  <si>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</si>
  <si>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</si>
  <si>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</si>
  <si>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</si>
  <si>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</si>
  <si>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</si>
  <si>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</si>
  <si>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</si>
  <si>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</si>
  <si>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</si>
  <si>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</si>
  <si>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</si>
  <si>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</si>
  <si>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</si>
  <si>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</si>
  <si>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</si>
  <si>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</si>
  <si>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</si>
  <si>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</si>
  <si>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</si>
  <si>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</si>
  <si>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</si>
  <si>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</si>
  <si>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</si>
  <si>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</si>
  <si>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</si>
  <si>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</si>
  <si>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</si>
  <si>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</si>
  <si>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</si>
  <si>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</si>
  <si>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</si>
  <si>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</si>
  <si>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</si>
  <si>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</si>
  <si>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</si>
  <si>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</si>
  <si>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</si>
  <si>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</si>
  <si>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</si>
  <si>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</si>
  <si>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</si>
  <si>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</si>
  <si>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</si>
  <si>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</si>
  <si>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</si>
  <si>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</si>
  <si>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</si>
  <si>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</si>
  <si>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</si>
  <si>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</si>
  <si>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</si>
  <si>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</si>
  <si>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</si>
  <si>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</si>
  <si>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</si>
  <si>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</si>
  <si>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</si>
  <si>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</si>
  <si>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</si>
  <si>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</si>
  <si>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</si>
  <si>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</si>
  <si>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</si>
  <si>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</si>
  <si>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</si>
  <si>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</si>
  <si>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</si>
  <si>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</si>
  <si>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</si>
  <si>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</si>
  <si>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</si>
  <si>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</si>
  <si>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</si>
  <si>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</si>
  <si>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</si>
  <si>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</si>
  <si>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</si>
  <si>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</si>
  <si>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</si>
  <si>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</si>
  <si>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</si>
  <si>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</si>
  <si>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</si>
  <si>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</si>
  <si>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</si>
  <si>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</si>
  <si>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</si>
  <si>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</si>
  <si>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</si>
  <si>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</si>
  <si>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</si>
  <si>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</si>
  <si>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</si>
  <si>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</si>
  <si>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</si>
  <si>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</si>
  <si>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</si>
  <si>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</si>
  <si>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</si>
  <si>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</si>
  <si>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</si>
  <si>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</si>
  <si>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</si>
  <si>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</si>
  <si>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</si>
  <si>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</si>
  <si>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</si>
  <si>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</si>
  <si>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</si>
  <si>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</si>
  <si>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</si>
  <si>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</si>
  <si>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</si>
  <si>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</si>
  <si>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</si>
  <si>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</si>
  <si>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</si>
  <si>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</si>
  <si>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</si>
  <si>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</si>
  <si>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</si>
  <si>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</si>
  <si>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</si>
  <si>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</si>
  <si>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</si>
  <si>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</si>
  <si>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</si>
  <si>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</si>
  <si>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</si>
  <si>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</si>
  <si>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</si>
  <si>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</si>
  <si>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</si>
  <si>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</si>
  <si>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</si>
  <si>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</si>
  <si>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</si>
  <si>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</si>
  <si>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</si>
  <si>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</si>
  <si>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</si>
  <si>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</si>
  <si>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</si>
  <si>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</si>
  <si>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</si>
  <si>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</si>
  <si>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</si>
  <si>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</si>
  <si>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</si>
  <si>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</si>
  <si>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</si>
  <si>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</si>
  <si>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</si>
  <si>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</si>
  <si>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</si>
  <si>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</si>
  <si>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</si>
  <si>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</si>
  <si>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</si>
  <si>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</si>
  <si>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</si>
  <si>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</si>
  <si>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</si>
  <si>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</si>
  <si>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</si>
  <si>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</si>
  <si>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</si>
  <si>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</si>
  <si>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</si>
  <si>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</si>
  <si>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</si>
  <si>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</si>
  <si>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</si>
  <si>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</si>
  <si>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</si>
  <si>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</si>
  <si>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</si>
  <si>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</si>
  <si>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</si>
  <si>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</si>
  <si>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</si>
  <si>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</si>
  <si>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</si>
  <si>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</si>
  <si>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</si>
  <si>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</si>
  <si>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</si>
  <si>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</si>
  <si>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</si>
  <si>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</si>
  <si>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</si>
  <si>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</si>
  <si>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</si>
  <si>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</si>
  <si>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</si>
  <si>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</si>
  <si>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</si>
  <si>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</si>
  <si>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</si>
  <si>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</si>
  <si>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</si>
  <si>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</si>
  <si>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</si>
  <si>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</si>
  <si>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</si>
  <si>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</si>
  <si>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</si>
  <si>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</si>
  <si>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</si>
  <si>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</si>
  <si>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</si>
  <si>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</si>
  <si>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</si>
  <si>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</si>
  <si>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</si>
  <si>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</si>
  <si>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</si>
  <si>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</si>
  <si>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</si>
  <si>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</si>
  <si>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</si>
  <si>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</si>
  <si>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</si>
  <si>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</si>
  <si>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</si>
  <si>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</si>
  <si>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</si>
  <si>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</si>
  <si>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</si>
  <si>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</si>
  <si>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</si>
  <si>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</si>
  <si>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</si>
  <si>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</si>
  <si>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</si>
  <si>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</si>
  <si>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</si>
  <si>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</si>
  <si>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</si>
  <si>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</si>
  <si>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</si>
  <si>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</si>
  <si>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</si>
  <si>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</si>
  <si>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</si>
  <si>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</si>
  <si>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</si>
  <si>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</si>
  <si>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</si>
  <si>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</si>
  <si>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</si>
  <si>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</si>
  <si>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</si>
  <si>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</si>
  <si>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</si>
  <si>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</si>
  <si>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</si>
  <si>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</si>
  <si>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</si>
  <si>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</si>
  <si>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</si>
  <si>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</si>
  <si>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</si>
  <si>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</si>
  <si>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</si>
  <si>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</si>
  <si>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</si>
  <si>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</si>
  <si>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</si>
  <si>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</si>
  <si>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</si>
  <si>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</si>
  <si>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</si>
  <si>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</si>
  <si>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</si>
  <si>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</si>
  <si>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</si>
  <si>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</si>
  <si>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</si>
  <si>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</si>
  <si>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</si>
  <si>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</si>
  <si>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</si>
  <si>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</si>
  <si>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</si>
  <si>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</si>
  <si>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</si>
  <si>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</si>
  <si>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</si>
  <si>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</si>
  <si>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</si>
  <si>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</si>
  <si>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</si>
  <si>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</si>
  <si>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</si>
  <si>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</si>
  <si>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</si>
  <si>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</si>
  <si>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</si>
  <si>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</si>
  <si>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</si>
  <si>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</si>
  <si>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</si>
  <si>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</si>
  <si>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</si>
  <si>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</si>
  <si>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</si>
  <si>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</si>
  <si>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</si>
  <si>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</si>
  <si>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</si>
  <si>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</si>
  <si>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</si>
  <si>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</si>
  <si>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</si>
  <si>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</si>
  <si>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</si>
  <si>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</si>
  <si>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</si>
  <si>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</si>
  <si>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</si>
  <si>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</si>
  <si>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</si>
  <si>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</si>
  <si>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</si>
  <si>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</si>
  <si>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</si>
  <si>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</si>
  <si>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</si>
  <si>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</si>
  <si>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</si>
  <si>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</si>
  <si>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</si>
  <si>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</si>
  <si>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</si>
  <si>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</si>
  <si>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</si>
  <si>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</si>
  <si>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</si>
  <si>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</si>
  <si>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</si>
  <si>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</si>
  <si>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</si>
  <si>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</si>
  <si>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</si>
  <si>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</si>
  <si>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</si>
  <si>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</si>
  <si>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</si>
  <si>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</si>
  <si>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</si>
  <si>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</si>
  <si>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</si>
  <si>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</si>
  <si>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</si>
  <si>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</si>
  <si>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</si>
  <si>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</si>
  <si>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</si>
  <si>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</si>
  <si>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</si>
  <si>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</si>
  <si>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</si>
  <si>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</si>
  <si>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</si>
  <si>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</si>
  <si>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</si>
  <si>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</si>
  <si>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</si>
  <si>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</si>
  <si>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</si>
  <si>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</si>
  <si>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</si>
  <si>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</si>
  <si>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</si>
  <si>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</si>
  <si>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</si>
  <si>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</si>
  <si>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</si>
  <si>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</si>
  <si>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</si>
  <si>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</si>
  <si>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</si>
  <si>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</si>
  <si>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</si>
  <si>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</si>
  <si>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</si>
  <si>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</si>
  <si>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</si>
  <si>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</si>
  <si>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</si>
  <si>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</si>
  <si>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</si>
  <si>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</si>
  <si>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</si>
  <si>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</si>
  <si>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</si>
  <si>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</si>
  <si>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</si>
  <si>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</si>
  <si>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</si>
  <si>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</si>
  <si>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</si>
  <si>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</si>
  <si>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</si>
  <si>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</si>
  <si>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</si>
  <si>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</si>
  <si>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</si>
  <si>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</si>
  <si>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</si>
  <si>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</si>
  <si>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</si>
  <si>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</si>
  <si>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</si>
  <si>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</si>
  <si>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</si>
  <si>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</si>
  <si>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</si>
  <si>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</si>
  <si>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</si>
  <si>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</si>
  <si>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</si>
  <si>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</si>
  <si>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</si>
  <si>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</si>
  <si>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</si>
  <si>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</si>
  <si>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</si>
  <si>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</si>
  <si>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</si>
  <si>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</si>
  <si>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</si>
  <si>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</si>
  <si>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</si>
  <si>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</si>
  <si>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</si>
  <si>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</si>
  <si>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</si>
  <si>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</si>
  <si>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</si>
  <si>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</si>
  <si>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</si>
  <si>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</si>
  <si>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</si>
  <si>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</si>
  <si>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</si>
  <si>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</si>
  <si>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</si>
  <si>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</si>
  <si>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</si>
  <si>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</si>
  <si>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</si>
  <si>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</si>
  <si>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</si>
  <si>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</si>
  <si>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</si>
  <si>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</si>
  <si>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</si>
  <si>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</si>
  <si>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</si>
  <si>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</si>
  <si>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</si>
  <si>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</si>
  <si>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</si>
  <si>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</si>
  <si>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</si>
  <si>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</si>
  <si>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</si>
  <si>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</si>
  <si>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</si>
  <si>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</si>
  <si>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</si>
  <si>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</si>
  <si>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</si>
  <si>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</si>
  <si>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</si>
  <si>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</si>
  <si>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</si>
  <si>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</si>
  <si>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</si>
  <si>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</si>
  <si>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</si>
  <si>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</si>
  <si>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</si>
  <si>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</si>
  <si>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</si>
  <si>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</si>
  <si>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</si>
  <si>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</si>
  <si>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</si>
  <si>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</si>
  <si>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</si>
  <si>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</si>
  <si>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</si>
  <si>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</si>
  <si>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</si>
  <si>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</si>
  <si>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</si>
  <si>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</si>
  <si>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</si>
  <si>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</si>
  <si>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</si>
  <si>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</si>
  <si>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</si>
  <si>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</si>
  <si>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</si>
  <si>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</si>
  <si>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</si>
  <si>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</si>
  <si>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</si>
  <si>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</si>
  <si>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</si>
  <si>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</si>
  <si>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</si>
  <si>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</si>
  <si>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</si>
  <si>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</si>
  <si>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</si>
  <si>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</si>
  <si>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</si>
  <si>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</si>
  <si>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</si>
  <si>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</si>
  <si>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</si>
  <si>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</si>
  <si>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</si>
  <si>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</si>
  <si>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</si>
  <si>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</si>
  <si>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</si>
  <si>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</si>
  <si>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</si>
  <si>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</si>
  <si>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</si>
  <si>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</si>
  <si>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</si>
  <si>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</si>
  <si>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</si>
  <si>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</si>
  <si>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</si>
  <si>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</si>
  <si>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</si>
  <si>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</si>
  <si>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</si>
  <si>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</si>
  <si>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</si>
  <si>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</si>
  <si>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</si>
  <si>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</si>
  <si>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</si>
  <si>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</si>
  <si>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</si>
  <si>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</si>
  <si>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</si>
  <si>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</si>
  <si>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</si>
  <si>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</si>
  <si>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</si>
  <si>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</si>
  <si>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</si>
  <si>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</si>
  <si>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</si>
  <si>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</si>
  <si>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</si>
  <si>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</si>
  <si>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</si>
  <si>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</si>
  <si>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</si>
  <si>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</si>
  <si>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</si>
  <si>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</si>
  <si>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</si>
  <si>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</si>
  <si>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</si>
  <si>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</si>
  <si>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</si>
  <si>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</si>
  <si>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</si>
  <si>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</si>
  <si>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</si>
  <si>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</si>
  <si>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</si>
  <si>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</si>
  <si>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</si>
  <si>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</si>
  <si>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</si>
  <si>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</si>
  <si>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</si>
  <si>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</si>
  <si>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</si>
  <si>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</si>
  <si>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</si>
  <si>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</si>
  <si>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</si>
  <si>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</si>
  <si>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</si>
  <si>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</si>
  <si>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</si>
  <si>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</si>
  <si>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</si>
  <si>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</si>
  <si>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</si>
  <si>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</si>
  <si>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</si>
  <si>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</si>
  <si>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</si>
  <si>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</si>
  <si>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</si>
  <si>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</si>
  <si>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</si>
  <si>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</si>
  <si>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</si>
  <si>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</si>
  <si>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</si>
  <si>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</si>
  <si>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</si>
  <si>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</si>
  <si>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</si>
  <si>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</si>
  <si>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</si>
  <si>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</si>
  <si>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</si>
  <si>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</si>
  <si>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</si>
  <si>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</si>
  <si>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</si>
  <si>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</si>
  <si>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</si>
  <si>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</si>
  <si>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</si>
  <si>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</si>
  <si>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</si>
  <si>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</si>
  <si>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</si>
  <si>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</si>
  <si>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</si>
  <si>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</si>
  <si>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</si>
  <si>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</si>
  <si>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</si>
  <si>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</si>
  <si>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</si>
  <si>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</si>
  <si>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</si>
  <si>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</si>
  <si>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</si>
  <si>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</si>
  <si>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</si>
  <si>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</si>
  <si>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</si>
  <si>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</si>
  <si>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</si>
  <si>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</si>
  <si>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</si>
  <si>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</si>
  <si>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</si>
  <si>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</si>
  <si>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</si>
  <si>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</si>
  <si>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</si>
  <si>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</si>
  <si>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</si>
  <si>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</si>
  <si>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</si>
  <si>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</si>
  <si>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</si>
  <si>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</si>
  <si>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</si>
  <si>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</si>
  <si>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</si>
  <si>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</si>
  <si>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</si>
  <si>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</si>
  <si>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</si>
  <si>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</si>
  <si>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</si>
  <si>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</si>
  <si>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</si>
  <si>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</si>
  <si>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</si>
  <si>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</si>
  <si>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</si>
  <si>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</si>
  <si>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</si>
  <si>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</si>
  <si>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</si>
  <si>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</si>
  <si>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</si>
  <si>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</si>
  <si>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</si>
  <si>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</si>
  <si>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</si>
  <si>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</si>
  <si>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</si>
  <si>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</si>
  <si>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</si>
  <si>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</si>
  <si>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</si>
  <si>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</si>
  <si>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</si>
  <si>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</si>
  <si>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</si>
  <si>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</si>
  <si>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</si>
  <si>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</si>
  <si>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</si>
  <si>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</si>
  <si>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</si>
  <si>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</si>
  <si>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</si>
  <si>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</si>
  <si>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</si>
  <si>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</si>
  <si>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</si>
  <si>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</si>
  <si>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</si>
  <si>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</si>
  <si>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</si>
  <si>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</si>
  <si>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</si>
  <si>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</si>
  <si>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</si>
  <si>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</si>
  <si>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</si>
  <si>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</si>
  <si>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</si>
  <si>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</si>
  <si>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</si>
  <si>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</si>
  <si>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</si>
  <si>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</si>
  <si>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</si>
  <si>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</si>
  <si>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</si>
  <si>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</si>
  <si>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</si>
  <si>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</si>
  <si>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</si>
  <si>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</si>
  <si>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</si>
  <si>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</si>
  <si>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</si>
  <si>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</si>
  <si>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</si>
  <si>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</si>
  <si>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</si>
  <si>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</si>
  <si>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</si>
  <si>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</si>
  <si>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</si>
  <si>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</si>
  <si>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</si>
  <si>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</si>
  <si>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</si>
  <si>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</si>
  <si>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</si>
  <si>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</si>
  <si>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</si>
  <si>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</si>
  <si>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</si>
  <si>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</si>
  <si>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</si>
  <si>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</si>
  <si>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</si>
  <si>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</si>
  <si>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</si>
  <si>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</si>
  <si>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</si>
  <si>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</si>
  <si>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</si>
  <si>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</si>
  <si>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</si>
  <si>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</si>
  <si>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</si>
  <si>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</si>
  <si>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</si>
  <si>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</si>
  <si>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</si>
  <si>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</si>
  <si>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</si>
  <si>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</si>
  <si>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</si>
  <si>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</si>
  <si>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</si>
  <si>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</si>
  <si>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</si>
  <si>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</si>
  <si>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</si>
  <si>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</si>
  <si>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</si>
  <si>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</si>
  <si>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</si>
  <si>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</si>
  <si>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</si>
  <si>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</si>
  <si>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</si>
  <si>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</si>
  <si>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</si>
  <si>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</si>
  <si>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</si>
  <si>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</si>
  <si>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</si>
  <si>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</si>
  <si>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</si>
  <si>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</si>
  <si>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</si>
  <si>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</si>
  <si>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</si>
  <si>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</si>
  <si>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</si>
  <si>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</si>
  <si>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</si>
  <si>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</si>
  <si>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</si>
  <si>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</si>
  <si>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</si>
  <si>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</si>
  <si>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</si>
  <si>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</si>
  <si>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</si>
  <si>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</si>
  <si>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</si>
  <si>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</si>
  <si>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</si>
  <si>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</si>
  <si>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</si>
  <si>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</si>
  <si>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</si>
  <si>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</si>
  <si>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</si>
  <si>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</si>
  <si>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</si>
  <si>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</si>
  <si>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</si>
  <si>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</si>
  <si>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</si>
  <si>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</si>
  <si>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</si>
  <si>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</si>
  <si>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</si>
  <si>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</si>
  <si>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</si>
  <si>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</si>
  <si>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</si>
  <si>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</si>
  <si>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</si>
  <si>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</si>
  <si>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</si>
  <si>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</si>
  <si>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</si>
  <si>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</si>
  <si>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</si>
  <si>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</si>
  <si>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</si>
  <si>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</si>
  <si>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</si>
  <si>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</si>
  <si>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</si>
  <si>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</si>
  <si>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</si>
  <si>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</si>
  <si>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</si>
  <si>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</si>
  <si>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</si>
  <si>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</si>
  <si>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</si>
  <si>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</si>
  <si>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</si>
  <si>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</si>
  <si>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</si>
  <si>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</si>
  <si>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</si>
  <si>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</si>
  <si>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</si>
  <si>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</si>
  <si>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</si>
  <si>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</si>
  <si>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</si>
  <si>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</si>
  <si>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</si>
  <si>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</si>
  <si>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</si>
  <si>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</si>
  <si>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</si>
  <si>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</si>
  <si>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</si>
  <si>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</si>
  <si>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</si>
  <si>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</si>
  <si>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</si>
  <si>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</si>
  <si>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</si>
  <si>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</si>
  <si>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</si>
  <si>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</si>
  <si>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</si>
  <si>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</si>
  <si>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</si>
  <si>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</si>
  <si>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</si>
  <si>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</si>
  <si>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</si>
  <si>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</si>
  <si>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</si>
  <si>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</si>
  <si>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</si>
  <si>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</si>
  <si>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</si>
  <si>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</si>
  <si>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</si>
  <si>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</si>
  <si>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</si>
  <si>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</si>
  <si>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</si>
  <si>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</si>
  <si>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</si>
  <si>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</si>
  <si>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</si>
  <si>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</si>
  <si>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</si>
  <si>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</si>
  <si>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</si>
  <si>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</si>
  <si>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</si>
  <si>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</si>
  <si>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</si>
  <si>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</si>
  <si>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</si>
  <si>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</si>
  <si>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</si>
  <si>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</si>
  <si>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</si>
  <si>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</si>
  <si>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</si>
  <si>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</si>
  <si>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</si>
  <si>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</si>
  <si>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</si>
  <si>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</si>
  <si>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</si>
  <si>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</si>
  <si>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</si>
  <si>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</si>
  <si>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</si>
  <si>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</si>
  <si>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</si>
  <si>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</si>
  <si>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</si>
  <si>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</si>
  <si>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</si>
  <si>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</si>
  <si>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</si>
  <si>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</si>
  <si>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</si>
  <si>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</si>
  <si>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</si>
  <si>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</si>
  <si>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</si>
  <si>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</si>
  <si>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</si>
  <si>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</si>
  <si>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</si>
  <si>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</si>
  <si>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</si>
  <si>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</si>
  <si>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</si>
  <si>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</si>
  <si>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</si>
  <si>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</si>
  <si>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</si>
  <si>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</si>
  <si>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</si>
  <si>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</si>
  <si>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</si>
  <si>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</si>
  <si>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</si>
  <si>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</si>
  <si>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</si>
  <si>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</si>
  <si>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</si>
  <si>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</si>
  <si>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</si>
  <si>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</si>
  <si>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</si>
  <si>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</si>
  <si>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</si>
  <si>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</si>
  <si>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</si>
  <si>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</si>
  <si>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</si>
  <si>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</si>
  <si>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</si>
  <si>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</si>
  <si>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</si>
  <si>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</si>
  <si>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</si>
  <si>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</si>
  <si>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</si>
  <si>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</si>
  <si>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</si>
  <si>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</si>
  <si>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</si>
  <si>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</si>
  <si>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</si>
  <si>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</si>
  <si>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</si>
  <si>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</si>
  <si>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</si>
  <si>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</si>
  <si>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</si>
  <si>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</si>
  <si>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</si>
  <si>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</si>
  <si>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</si>
  <si>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</si>
  <si>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</si>
  <si>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</si>
  <si>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</si>
  <si>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</si>
  <si>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</si>
  <si>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</si>
  <si>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</si>
  <si>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</si>
  <si>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</si>
  <si>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</si>
  <si>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</si>
  <si>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</si>
  <si>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</si>
  <si>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</si>
  <si>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</si>
  <si>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</si>
  <si>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</si>
  <si>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</si>
  <si>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</si>
  <si>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</si>
  <si>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</si>
  <si>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</si>
  <si>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</si>
  <si>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</si>
  <si>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</si>
  <si>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</si>
  <si>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</si>
  <si>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</si>
  <si>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</si>
  <si>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</si>
  <si>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</si>
  <si>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</si>
  <si>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</si>
  <si>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</si>
  <si>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</si>
  <si>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</si>
  <si>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</si>
  <si>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</si>
  <si>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</si>
  <si>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</si>
  <si>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</si>
  <si>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</si>
  <si>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</si>
  <si>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</si>
  <si>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</si>
  <si>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</si>
  <si>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</si>
  <si>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</si>
  <si>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</si>
  <si>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</si>
  <si>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</si>
  <si>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</si>
  <si>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</si>
  <si>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</si>
  <si>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</si>
  <si>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</si>
  <si>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</si>
  <si>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</si>
  <si>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</si>
  <si>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</si>
  <si>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</si>
  <si>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</si>
  <si>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</si>
  <si>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</si>
  <si>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</si>
  <si>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</si>
  <si>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</si>
  <si>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</si>
  <si>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</si>
  <si>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</si>
  <si>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</si>
  <si>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</si>
  <si>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</si>
  <si>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</si>
  <si>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</si>
  <si>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</si>
  <si>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</si>
  <si>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</si>
  <si>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</si>
  <si>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</si>
  <si>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</si>
  <si>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</si>
  <si>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</si>
  <si>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</si>
  <si>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</si>
  <si>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</si>
  <si>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</si>
  <si>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</si>
  <si>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</si>
  <si>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</si>
  <si>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</si>
  <si>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</si>
  <si>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</si>
  <si>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</si>
  <si>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</si>
  <si>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</si>
  <si>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</si>
  <si>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</si>
  <si>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</si>
  <si>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</si>
  <si>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</si>
  <si>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</si>
  <si>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</si>
  <si>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</si>
  <si>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</si>
  <si>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</si>
  <si>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</si>
  <si>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</si>
  <si>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</si>
  <si>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</si>
  <si>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</si>
  <si>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</si>
  <si>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</si>
  <si>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</si>
  <si>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</si>
  <si>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</si>
  <si>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</si>
  <si>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</si>
  <si>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</si>
  <si>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</si>
  <si>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</si>
  <si>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</si>
  <si>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</si>
  <si>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</si>
  <si>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</si>
  <si>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</si>
  <si>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</si>
  <si>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</si>
  <si>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</si>
  <si>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</si>
  <si>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</si>
  <si>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</si>
  <si>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</si>
  <si>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</si>
  <si>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</si>
  <si>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</si>
  <si>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</si>
  <si>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</si>
  <si>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</si>
  <si>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</si>
  <si>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</si>
  <si>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</si>
  <si>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</si>
  <si>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</si>
  <si>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</si>
  <si>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</si>
  <si>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</si>
  <si>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</si>
  <si>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</si>
  <si>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</si>
  <si>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</si>
  <si>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</si>
  <si>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</si>
  <si>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</si>
  <si>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</si>
  <si>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</si>
  <si>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</si>
  <si>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</si>
  <si>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</si>
  <si>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</si>
  <si>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</si>
  <si>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</si>
  <si>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</si>
  <si>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</si>
  <si>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</si>
  <si>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</si>
  <si>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</si>
  <si>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</si>
  <si>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</si>
  <si>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</si>
  <si>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</si>
  <si>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</si>
  <si>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</si>
  <si>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</si>
  <si>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</si>
  <si>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</si>
  <si>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</si>
  <si>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</si>
  <si>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</si>
  <si>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</si>
  <si>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</si>
  <si>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</si>
  <si>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</si>
  <si>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</si>
  <si>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</si>
  <si>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</si>
  <si>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</si>
  <si>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</si>
  <si>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</si>
  <si>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</si>
  <si>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</si>
  <si>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</si>
  <si>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</si>
  <si>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</si>
  <si>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</si>
  <si>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</si>
  <si>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</si>
  <si>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</si>
  <si>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</si>
  <si>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</si>
  <si>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</si>
  <si>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</si>
  <si>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</si>
  <si>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</si>
  <si>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</si>
  <si>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</si>
  <si>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</si>
  <si>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</si>
  <si>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</si>
  <si>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</si>
  <si>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</si>
  <si>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</si>
  <si>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</si>
  <si>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</si>
  <si>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</si>
  <si>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</si>
  <si>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</si>
  <si>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</si>
  <si>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</si>
  <si>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</si>
  <si>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</si>
  <si>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</si>
  <si>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</si>
  <si>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</si>
  <si>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</si>
  <si>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</si>
  <si>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</si>
  <si>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</si>
  <si>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</si>
  <si>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</si>
  <si>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</si>
  <si>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</si>
  <si>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</si>
  <si>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</si>
  <si>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</si>
  <si>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</si>
  <si>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</si>
  <si>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</si>
  <si>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</si>
  <si>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</si>
  <si>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</si>
  <si>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</si>
  <si>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</si>
  <si>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</si>
  <si>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</si>
  <si>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</si>
  <si>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</si>
  <si>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</si>
  <si>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</si>
  <si>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</si>
  <si>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</si>
  <si>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</si>
  <si>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</si>
  <si>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</si>
  <si>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</si>
  <si>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</si>
  <si>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</si>
  <si>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</si>
  <si>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</si>
  <si>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</si>
  <si>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</si>
  <si>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</si>
  <si>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</si>
  <si>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</si>
  <si>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</si>
  <si>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</si>
  <si>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</si>
  <si>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</si>
  <si>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</si>
  <si>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</si>
  <si>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</si>
  <si>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</si>
  <si>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</si>
  <si>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</si>
  <si>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</si>
  <si>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</si>
  <si>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</si>
  <si>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</si>
  <si>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</si>
  <si>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</si>
  <si>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</si>
  <si>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</si>
  <si>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</si>
  <si>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</si>
  <si>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</si>
  <si>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</si>
  <si>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</si>
  <si>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</si>
  <si>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</si>
  <si>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</si>
  <si>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</si>
  <si>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</si>
  <si>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</si>
  <si>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</si>
  <si>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</si>
  <si>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</si>
  <si>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</si>
  <si>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</si>
  <si>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</si>
  <si>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</si>
  <si>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</si>
  <si>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</si>
  <si>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</si>
  <si>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</si>
  <si>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</si>
  <si>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</si>
  <si>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</si>
  <si>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</si>
  <si>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</si>
  <si>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</si>
  <si>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</si>
  <si>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</si>
  <si>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</si>
  <si>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</si>
  <si>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</si>
  <si>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</si>
  <si>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</si>
  <si>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</si>
  <si>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</si>
  <si>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</si>
  <si>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</si>
  <si>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</si>
  <si>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</si>
  <si>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</si>
  <si>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</si>
  <si>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</si>
  <si>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</si>
  <si>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</si>
  <si>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</si>
  <si>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</si>
  <si>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</si>
  <si>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</si>
  <si>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</si>
  <si>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</si>
  <si>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</si>
  <si>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</si>
  <si>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</si>
  <si>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</si>
  <si>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</si>
  <si>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</si>
  <si>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</si>
  <si>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</si>
  <si>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</si>
  <si>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</si>
  <si>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</si>
  <si>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</si>
  <si>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</si>
  <si>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</si>
  <si>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</si>
  <si>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</si>
  <si>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</si>
  <si>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</si>
  <si>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</si>
  <si>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</si>
  <si>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</si>
  <si>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</si>
  <si>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</si>
  <si>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</si>
  <si>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</si>
  <si>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</si>
  <si>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</si>
  <si>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</si>
  <si>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</si>
  <si>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</si>
  <si>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</si>
  <si>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</si>
  <si>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</si>
  <si>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</si>
  <si>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</si>
  <si>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</si>
  <si>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</si>
  <si>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</si>
  <si>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</si>
  <si>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</si>
  <si>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</si>
  <si>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</si>
  <si>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</si>
  <si>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</si>
  <si>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</si>
  <si>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</si>
  <si>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</si>
  <si>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</si>
  <si>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</si>
  <si>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</si>
  <si>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</si>
  <si>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</si>
  <si>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</si>
  <si>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</si>
  <si>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</si>
  <si>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</si>
  <si>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</si>
  <si>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</si>
  <si>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</si>
  <si>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</si>
  <si>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</si>
  <si>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</si>
  <si>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</si>
  <si>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</si>
  <si>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</si>
  <si>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</si>
  <si>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</si>
  <si>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</si>
  <si>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</si>
  <si>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</si>
  <si>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</si>
  <si>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</si>
  <si>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</si>
  <si>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</si>
  <si>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</si>
  <si>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</si>
  <si>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</si>
  <si>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</si>
  <si>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</si>
  <si>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</si>
  <si>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</si>
  <si>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</si>
  <si>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</si>
  <si>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</si>
  <si>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</si>
  <si>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</si>
  <si>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</si>
  <si>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</si>
  <si>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</si>
  <si>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</si>
  <si>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</si>
  <si>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</si>
  <si>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</si>
  <si>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</si>
  <si>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</si>
  <si>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</si>
  <si>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</si>
  <si>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</si>
  <si>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</si>
  <si>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</si>
  <si>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</si>
  <si>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</si>
  <si>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</si>
  <si>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</si>
  <si>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</si>
  <si>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</si>
  <si>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</si>
  <si>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</si>
  <si>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</si>
  <si>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</si>
  <si>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</si>
  <si>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</si>
  <si>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</si>
  <si>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</si>
  <si>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</si>
  <si>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</si>
  <si>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</si>
  <si>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</si>
  <si>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</si>
  <si>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</si>
  <si>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</si>
  <si>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</si>
  <si>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</si>
  <si>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</si>
  <si>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</si>
  <si>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</si>
  <si>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</si>
  <si>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</si>
  <si>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</si>
  <si>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</si>
  <si>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</si>
  <si>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</si>
  <si>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</si>
  <si>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</si>
  <si>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</si>
  <si>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</si>
  <si>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</si>
  <si>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</si>
  <si>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</si>
  <si>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</si>
  <si>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</si>
  <si>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</si>
  <si>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</si>
  <si>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</si>
  <si>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</si>
  <si>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</si>
  <si>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</si>
  <si>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</si>
  <si>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</si>
  <si>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</si>
  <si>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</si>
  <si>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</si>
  <si>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</si>
  <si>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</si>
  <si>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</si>
  <si>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</si>
  <si>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</si>
  <si>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</si>
  <si>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</si>
  <si>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</si>
  <si>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</si>
  <si>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</si>
  <si>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</si>
  <si>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</si>
  <si>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</si>
  <si>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</si>
  <si>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</si>
  <si>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</si>
  <si>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</si>
  <si>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</si>
  <si>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</si>
  <si>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</si>
  <si>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</si>
  <si>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</si>
  <si>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</si>
  <si>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</si>
  <si>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</si>
  <si>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</si>
  <si>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</si>
  <si>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</si>
  <si>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</si>
  <si>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</si>
  <si>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</si>
  <si>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</si>
  <si>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</si>
  <si>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</si>
  <si>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</si>
  <si>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</si>
  <si>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</si>
  <si>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</si>
  <si>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</si>
  <si>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</si>
  <si>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</si>
  <si>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</si>
  <si>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</si>
  <si>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</si>
  <si>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</si>
  <si>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</si>
  <si>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</si>
  <si>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</si>
  <si>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</si>
  <si>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</si>
  <si>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</si>
  <si>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</si>
  <si>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</si>
  <si>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</si>
  <si>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</si>
  <si>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</si>
  <si>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</si>
  <si>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</si>
  <si>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</si>
  <si>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</si>
  <si>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</si>
  <si>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</si>
  <si>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</si>
  <si>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</si>
  <si>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</si>
  <si>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</si>
  <si>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</si>
  <si>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</si>
  <si>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</si>
  <si>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</si>
  <si>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</si>
  <si>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</si>
  <si>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</si>
  <si>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</si>
  <si>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</si>
  <si>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</si>
  <si>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</si>
  <si>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</si>
  <si>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</si>
  <si>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</si>
  <si>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</si>
  <si>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</si>
  <si>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</si>
  <si>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</si>
  <si>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</si>
  <si>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</si>
  <si>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</si>
  <si>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</si>
  <si>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</si>
  <si>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</si>
  <si>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</si>
  <si>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</si>
  <si>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</si>
  <si>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</si>
  <si>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</si>
  <si>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</si>
  <si>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</si>
  <si>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</si>
  <si>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</si>
  <si>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</si>
  <si>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</si>
  <si>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</si>
  <si>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</si>
  <si>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</si>
  <si>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</si>
  <si>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</si>
  <si>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</si>
  <si>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</si>
  <si>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</si>
  <si>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</si>
  <si>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</si>
  <si>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</si>
  <si>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</si>
  <si>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</si>
  <si>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</si>
  <si>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</si>
  <si>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</si>
  <si>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</si>
  <si>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</si>
  <si>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</si>
  <si>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</si>
  <si>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</si>
  <si>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</si>
  <si>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</si>
  <si>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</si>
  <si>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</si>
  <si>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</si>
  <si>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</si>
  <si>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</si>
  <si>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</si>
  <si>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</si>
  <si>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</si>
  <si>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</si>
  <si>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</si>
  <si>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</si>
  <si>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</si>
  <si>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</si>
  <si>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</si>
  <si>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</si>
  <si>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</si>
  <si>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</si>
  <si>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</si>
  <si>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</si>
  <si>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</si>
  <si>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</si>
  <si>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</si>
  <si>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</si>
  <si>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</si>
  <si>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</si>
  <si>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</si>
  <si>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</si>
  <si>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</si>
  <si>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</si>
  <si>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</si>
  <si>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</si>
  <si>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</si>
  <si>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</si>
  <si>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</si>
  <si>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</si>
  <si>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</si>
  <si>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</si>
  <si>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</si>
  <si>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</si>
  <si>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</si>
  <si>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</si>
  <si>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</si>
  <si>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</si>
  <si>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</si>
  <si>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</si>
  <si>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</si>
  <si>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</si>
  <si>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</si>
  <si>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</si>
  <si>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</si>
  <si>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</si>
  <si>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</si>
  <si>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</si>
  <si>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</si>
  <si>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</si>
  <si>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</si>
  <si>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</si>
  <si>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</si>
  <si>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</si>
  <si>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</si>
  <si>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</si>
  <si>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</si>
  <si>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</si>
  <si>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</si>
  <si>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</si>
  <si>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</si>
  <si>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</si>
  <si>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</si>
  <si>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</si>
  <si>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</si>
  <si>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</si>
  <si>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</si>
  <si>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</si>
  <si>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</si>
  <si>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</si>
  <si>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</si>
  <si>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</si>
  <si>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</si>
  <si>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</si>
  <si>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</si>
  <si>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</si>
  <si>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</si>
  <si>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</si>
  <si>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</si>
  <si>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</si>
  <si>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</si>
  <si>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</si>
  <si>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</si>
  <si>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</si>
  <si>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</si>
  <si>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</si>
  <si>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</si>
  <si>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</si>
  <si>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</si>
  <si>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</si>
  <si>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</si>
  <si>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</si>
  <si>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</si>
  <si>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</si>
  <si>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</si>
  <si>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</si>
  <si>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</si>
  <si>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</si>
  <si>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</si>
  <si>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</si>
  <si>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</si>
  <si>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</si>
  <si>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</si>
  <si>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</si>
  <si>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</si>
  <si>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</si>
  <si>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</si>
  <si>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</si>
  <si>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</si>
  <si>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</si>
  <si>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</si>
  <si>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</si>
  <si>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</si>
  <si>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</si>
  <si>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</si>
  <si>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</si>
  <si>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</si>
  <si>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</si>
  <si>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</si>
  <si>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</si>
  <si>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</si>
  <si>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</si>
  <si>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</si>
  <si>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</si>
  <si>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</si>
  <si>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</si>
  <si>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</si>
  <si>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</si>
  <si>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</si>
  <si>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</si>
  <si>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</si>
  <si>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</si>
  <si>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</si>
  <si>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</si>
  <si>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</si>
  <si>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</si>
  <si>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</si>
  <si>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</si>
  <si>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</si>
  <si>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</si>
  <si>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</si>
  <si>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</si>
  <si>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</si>
  <si>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</si>
  <si>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</si>
  <si>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</si>
  <si>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</si>
  <si>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</si>
  <si>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</si>
  <si>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</si>
  <si>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</si>
  <si>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</si>
  <si>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</si>
  <si>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</si>
  <si>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</si>
  <si>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</si>
  <si>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</si>
  <si>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</si>
  <si>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</si>
  <si>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</si>
  <si>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</si>
  <si>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</si>
  <si>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</si>
  <si>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</si>
  <si>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</si>
  <si>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</si>
  <si>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</si>
  <si>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</si>
  <si>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</si>
  <si>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</si>
  <si>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</si>
  <si>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</si>
  <si>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</si>
  <si>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</si>
  <si>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</si>
  <si>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</si>
  <si>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</si>
  <si>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</si>
  <si>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</si>
  <si>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</si>
  <si>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</si>
  <si>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</si>
  <si>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</si>
  <si>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</si>
  <si>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</si>
  <si>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</si>
  <si>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</si>
  <si>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</si>
  <si>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</si>
  <si>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</si>
  <si>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</si>
  <si>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</si>
  <si>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</si>
  <si>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</si>
  <si>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</si>
  <si>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</si>
  <si>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</si>
  <si>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</si>
  <si>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</si>
  <si>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</si>
  <si>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</si>
  <si>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</si>
  <si>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</si>
  <si>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</si>
  <si>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</si>
  <si>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</si>
  <si>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</si>
  <si>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</si>
  <si>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</si>
  <si>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</si>
  <si>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</si>
  <si>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</si>
  <si>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</si>
  <si>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</si>
  <si>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</si>
  <si>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</si>
  <si>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</si>
  <si>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</si>
  <si>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</si>
  <si>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</si>
  <si>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</si>
  <si>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</si>
  <si>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</si>
  <si>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</si>
  <si>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</si>
  <si>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</si>
  <si>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</si>
  <si>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</si>
  <si>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</si>
  <si>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</si>
  <si>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</si>
  <si>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</si>
  <si>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</si>
  <si>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</si>
  <si>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</si>
  <si>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</si>
  <si>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</si>
  <si>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</si>
  <si>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</si>
  <si>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</si>
  <si>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</si>
  <si>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</si>
  <si>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</si>
  <si>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</si>
  <si>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</si>
  <si>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</si>
  <si>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</si>
  <si>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</si>
  <si>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</si>
  <si>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</si>
  <si>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</si>
  <si>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</si>
  <si>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</si>
  <si>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</si>
  <si>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</si>
  <si>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</si>
  <si>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</si>
  <si>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</si>
  <si>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</si>
  <si>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</si>
  <si>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</si>
  <si>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</si>
  <si>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</si>
  <si>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</si>
  <si>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</si>
  <si>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</si>
  <si>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</si>
  <si>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</si>
  <si>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</si>
  <si>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</si>
  <si>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</si>
  <si>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</si>
  <si>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</si>
  <si>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</si>
  <si>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</si>
  <si>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</si>
  <si>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</si>
  <si>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</si>
  <si>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</si>
  <si>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</si>
  <si>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</si>
  <si>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</si>
  <si>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</si>
  <si>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</si>
  <si>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</si>
  <si>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</si>
  <si>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</si>
  <si>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</si>
  <si>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</si>
  <si>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</si>
  <si>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</si>
  <si>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</si>
  <si>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</si>
  <si>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</si>
  <si>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</si>
  <si>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</si>
  <si>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</si>
  <si>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</si>
  <si>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</si>
  <si>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</si>
  <si>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</si>
  <si>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</si>
  <si>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</si>
  <si>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</si>
  <si>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</si>
  <si>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</si>
  <si>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</si>
  <si>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</si>
  <si>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</si>
  <si>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</si>
  <si>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</si>
  <si>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</si>
  <si>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</si>
  <si>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</si>
  <si>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</si>
  <si>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</si>
  <si>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</si>
  <si>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</si>
  <si>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</si>
  <si>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</si>
  <si>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</si>
  <si>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</si>
  <si>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</si>
  <si>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</si>
  <si>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</si>
  <si>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</si>
  <si>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</si>
  <si>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</si>
  <si>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</si>
  <si>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</si>
  <si>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</si>
  <si>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</si>
  <si>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</si>
  <si>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</si>
  <si>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</si>
  <si>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</si>
  <si>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</si>
  <si>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</si>
  <si>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</si>
  <si>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</si>
  <si>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</si>
  <si>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</si>
  <si>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</si>
  <si>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</si>
  <si>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</si>
  <si>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</si>
  <si>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</si>
  <si>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</si>
  <si>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</si>
  <si>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</si>
  <si>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</si>
  <si>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</si>
  <si>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</si>
  <si>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</si>
  <si>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</si>
  <si>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</si>
  <si>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</si>
  <si>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</si>
  <si>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</si>
  <si>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</si>
  <si>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</si>
  <si>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</si>
  <si>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</si>
  <si>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</si>
  <si>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</si>
  <si>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</si>
  <si>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</si>
  <si>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</si>
  <si>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</si>
  <si>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</si>
  <si>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</si>
  <si>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</si>
  <si>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</si>
  <si>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</si>
  <si>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</si>
  <si>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</si>
  <si>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</si>
  <si>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</si>
  <si>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</si>
  <si>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</si>
  <si>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</si>
  <si>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</si>
  <si>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</si>
  <si>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</si>
  <si>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</si>
  <si>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</si>
  <si>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</si>
  <si>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</si>
  <si>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</si>
  <si>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</si>
  <si>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</si>
  <si>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</si>
  <si>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</si>
  <si>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</si>
  <si>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</si>
  <si>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</si>
  <si>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</si>
  <si>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</si>
  <si>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</si>
  <si>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</si>
  <si>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</si>
  <si>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</si>
  <si>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</si>
  <si>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</si>
  <si>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</si>
  <si>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</si>
  <si>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</si>
  <si>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</si>
  <si>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</si>
  <si>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</si>
  <si>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</si>
  <si>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</si>
  <si>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</si>
  <si>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</si>
  <si>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</si>
  <si>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</si>
  <si>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</si>
  <si>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</si>
  <si>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</si>
  <si>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</si>
  <si>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</si>
  <si>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</si>
  <si>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</si>
  <si>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</si>
  <si>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</si>
  <si>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</si>
  <si>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</si>
  <si>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</si>
  <si>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</si>
  <si>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</si>
  <si>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</si>
  <si>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</si>
  <si>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</si>
  <si>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</si>
  <si>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</si>
  <si>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</si>
  <si>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</si>
  <si>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</si>
  <si>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</si>
  <si>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</si>
  <si>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</si>
  <si>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</si>
  <si>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</si>
  <si>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</si>
  <si>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</si>
  <si>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</si>
  <si>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</si>
  <si>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</si>
  <si>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</si>
  <si>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</si>
  <si>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</si>
  <si>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</si>
  <si>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</si>
  <si>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</si>
  <si>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</si>
  <si>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</si>
  <si>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</si>
  <si>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</si>
  <si>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</si>
  <si>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</si>
  <si>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</si>
  <si>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</si>
  <si>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</si>
  <si>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</si>
  <si>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</si>
  <si>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</si>
  <si>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</si>
  <si>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</si>
  <si>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</si>
  <si>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</si>
  <si>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</si>
  <si>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</si>
  <si>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</si>
  <si>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</si>
  <si>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</si>
  <si>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</si>
  <si>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</si>
  <si>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</si>
  <si>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</si>
  <si>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</si>
  <si>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</si>
  <si>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</si>
  <si>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</si>
  <si>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</si>
  <si>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</si>
  <si>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</si>
  <si>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</si>
  <si>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</si>
  <si>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</si>
  <si>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</si>
  <si>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</si>
  <si>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</si>
  <si>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</si>
  <si>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</si>
  <si>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</si>
  <si>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</si>
  <si>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</si>
  <si>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</si>
  <si>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</si>
  <si>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</si>
  <si>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</si>
  <si>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</si>
  <si>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</si>
  <si>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</si>
  <si>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</si>
  <si>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</si>
  <si>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</si>
  <si>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</si>
  <si>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</si>
  <si>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</si>
  <si>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</si>
  <si>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</si>
  <si>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</si>
  <si>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</si>
  <si>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</si>
  <si>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</si>
  <si>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</si>
  <si>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</si>
  <si>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</si>
  <si>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</si>
  <si>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</si>
  <si>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</si>
  <si>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</si>
  <si>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</si>
  <si>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</si>
  <si>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</si>
  <si>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</si>
  <si>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</si>
  <si>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</si>
  <si>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</si>
  <si>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</si>
  <si>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</si>
  <si>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</si>
  <si>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</si>
  <si>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</si>
  <si>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</si>
  <si>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</si>
  <si>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</si>
  <si>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</si>
  <si>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</si>
  <si>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</si>
  <si>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</si>
  <si>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</si>
  <si>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</si>
  <si>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</si>
  <si>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</si>
  <si>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</si>
  <si>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</si>
  <si>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</si>
  <si>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</si>
  <si>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</si>
  <si>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</si>
  <si>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</si>
  <si>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</si>
  <si>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</si>
  <si>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</si>
  <si>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</si>
  <si>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</si>
  <si>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</si>
  <si>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</si>
  <si>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</si>
  <si>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</si>
  <si>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</si>
  <si>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</si>
  <si>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</si>
  <si>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</si>
  <si>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</si>
  <si>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</si>
  <si>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</si>
  <si>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</si>
  <si>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</si>
  <si>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</si>
  <si>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</si>
  <si>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</si>
  <si>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</si>
  <si>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</si>
  <si>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</si>
  <si>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</si>
  <si>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</si>
  <si>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</si>
  <si>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</si>
  <si>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</si>
  <si>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</si>
  <si>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</si>
  <si>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</si>
  <si>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</si>
  <si>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</si>
  <si>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</si>
  <si>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</si>
  <si>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</si>
  <si>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</si>
  <si>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</si>
  <si>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</si>
  <si>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</si>
  <si>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</si>
  <si>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</si>
  <si>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</si>
  <si>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</si>
  <si>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</si>
  <si>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</si>
  <si>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</si>
  <si>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</si>
  <si>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</si>
  <si>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</si>
  <si>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</si>
  <si>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</si>
  <si>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</si>
  <si>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</si>
  <si>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</si>
  <si>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</si>
  <si>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</si>
  <si>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</si>
  <si>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</si>
  <si>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</si>
  <si>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</si>
  <si>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</si>
  <si>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</si>
  <si>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</si>
  <si>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</si>
  <si>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</si>
  <si>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</si>
  <si>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</si>
  <si>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</si>
  <si>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</si>
  <si>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</si>
  <si>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</si>
  <si>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</si>
  <si>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</si>
  <si>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</si>
  <si>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</si>
  <si>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</si>
  <si>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</si>
  <si>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</si>
  <si>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</si>
  <si>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</si>
  <si>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</si>
  <si>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</si>
  <si>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</si>
  <si>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</si>
  <si>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</si>
  <si>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</si>
  <si>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</si>
  <si>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</si>
  <si>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</si>
  <si>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</si>
  <si>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</si>
  <si>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</si>
  <si>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</si>
  <si>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</si>
  <si>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</si>
  <si>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</si>
  <si>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</si>
  <si>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</si>
  <si>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</si>
  <si>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</si>
  <si>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</si>
  <si>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</si>
  <si>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</si>
  <si>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</si>
  <si>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</si>
  <si>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</si>
  <si>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</si>
  <si>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</si>
  <si>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</si>
  <si>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</si>
  <si>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</si>
  <si>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</si>
  <si>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</si>
  <si>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</si>
  <si>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</si>
  <si>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</si>
  <si>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</si>
  <si>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</si>
  <si>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</si>
  <si>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</si>
  <si>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</si>
  <si>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</si>
  <si>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</si>
  <si>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</si>
  <si>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</si>
  <si>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</si>
  <si>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</si>
  <si>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</si>
  <si>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</si>
  <si>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</si>
  <si>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</si>
  <si>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</si>
  <si>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</si>
  <si>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</si>
  <si>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</si>
  <si>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</si>
  <si>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</si>
  <si>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</si>
  <si>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</si>
  <si>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</si>
  <si>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</si>
  <si>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</si>
  <si>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</si>
  <si>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</si>
  <si>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</si>
  <si>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</si>
  <si>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</si>
  <si>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</si>
  <si>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</si>
  <si>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</si>
  <si>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</si>
  <si>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</si>
  <si>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</si>
  <si>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</si>
  <si>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</si>
  <si>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</si>
  <si>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</si>
  <si>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</si>
  <si>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</si>
  <si>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</si>
  <si>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</si>
  <si>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</si>
  <si>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</si>
  <si>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</si>
  <si>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</si>
  <si>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</si>
  <si>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</si>
  <si>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</si>
  <si>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</si>
  <si>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</si>
  <si>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</si>
  <si>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</si>
  <si>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</si>
  <si>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</si>
  <si>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</si>
  <si>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</si>
  <si>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</si>
  <si>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</si>
  <si>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</si>
  <si>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</si>
  <si>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</si>
  <si>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</si>
  <si>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</si>
  <si>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</si>
  <si>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</si>
  <si>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</si>
  <si>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</si>
  <si>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</si>
  <si>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</si>
  <si>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</si>
  <si>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</si>
  <si>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</si>
  <si>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</si>
  <si>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</si>
  <si>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</si>
  <si>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</si>
  <si>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</si>
  <si>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</si>
  <si>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</si>
  <si>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</si>
  <si>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</si>
  <si>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</si>
  <si>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</si>
  <si>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</si>
  <si>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</si>
  <si>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</si>
  <si>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</si>
  <si>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</si>
  <si>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</si>
  <si>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</si>
  <si>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</si>
  <si>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</si>
  <si>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</si>
  <si>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</si>
  <si>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</si>
  <si>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</si>
  <si>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</si>
  <si>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</si>
  <si>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</si>
  <si>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</si>
  <si>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</si>
  <si>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</si>
  <si>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</si>
  <si>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</si>
  <si>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</si>
  <si>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</si>
  <si>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</si>
  <si>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</si>
  <si>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</si>
  <si>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</si>
  <si>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</si>
  <si>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</si>
  <si>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</si>
  <si>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</si>
  <si>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</si>
  <si>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</si>
  <si>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</si>
  <si>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</si>
  <si>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</si>
  <si>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</si>
  <si>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</si>
  <si>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</si>
  <si>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</si>
  <si>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</si>
  <si>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</si>
  <si>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</si>
  <si>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</si>
  <si>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</si>
  <si>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</si>
  <si>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</si>
  <si>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</si>
  <si>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</si>
  <si>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</si>
  <si>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</si>
  <si>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</si>
  <si>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</si>
  <si>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</si>
  <si>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</si>
  <si>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</si>
  <si>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</si>
  <si>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</si>
  <si>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</si>
  <si>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</si>
  <si>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</si>
  <si>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</si>
  <si>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</si>
  <si>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</si>
  <si>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</si>
  <si>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</si>
  <si>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</si>
  <si>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</si>
  <si>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</si>
  <si>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</si>
  <si>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</si>
  <si>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</si>
  <si>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</si>
  <si>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</si>
  <si>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</si>
  <si>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</si>
  <si>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</si>
  <si>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</si>
  <si>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</si>
  <si>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</si>
  <si>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</si>
  <si>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</si>
  <si>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</si>
  <si>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</si>
  <si>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</si>
  <si>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</si>
  <si>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</si>
  <si>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</si>
  <si>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</si>
  <si>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</si>
  <si>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</si>
  <si>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</si>
  <si>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</si>
  <si>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</si>
  <si>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</si>
  <si>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</si>
  <si>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</si>
  <si>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</si>
  <si>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</si>
  <si>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</si>
  <si>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</si>
  <si>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</si>
  <si>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</si>
  <si>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</si>
  <si>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</si>
  <si>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</si>
  <si>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</si>
  <si>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</si>
  <si>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</si>
  <si>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</si>
  <si>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</si>
  <si>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</si>
  <si>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</si>
  <si>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</si>
  <si>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</si>
  <si>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</si>
  <si>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</si>
  <si>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</si>
  <si>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</si>
  <si>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</si>
  <si>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</si>
  <si>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</si>
  <si>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</si>
  <si>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</si>
  <si>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</si>
  <si>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</si>
  <si>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</si>
  <si>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</si>
  <si>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</si>
  <si>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</si>
  <si>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</si>
  <si>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</si>
  <si>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</si>
  <si>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</si>
  <si>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</si>
  <si>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</si>
  <si>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</si>
  <si>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</si>
  <si>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</si>
  <si>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</si>
  <si>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</si>
  <si>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</si>
  <si>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</si>
  <si>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</si>
  <si>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</si>
  <si>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</si>
  <si>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</si>
  <si>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</si>
  <si>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</si>
  <si>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</si>
  <si>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</si>
  <si>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</si>
  <si>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</si>
  <si>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</si>
  <si>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</si>
  <si>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</si>
  <si>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</si>
  <si>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</si>
  <si>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</si>
  <si>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</si>
  <si>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</si>
  <si>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</si>
  <si>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</si>
  <si>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</si>
  <si>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</si>
  <si>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</si>
  <si>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</si>
  <si>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</si>
  <si>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</si>
  <si>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</si>
  <si>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</si>
  <si>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</si>
  <si>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</si>
  <si>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</si>
  <si>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</si>
  <si>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</si>
  <si>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</si>
  <si>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</si>
  <si>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</si>
  <si>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</si>
  <si>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</si>
  <si>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</si>
  <si>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</si>
  <si>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</si>
  <si>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</si>
  <si>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</si>
  <si>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</si>
  <si>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</si>
  <si>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</si>
  <si>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</si>
  <si>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</si>
  <si>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</si>
  <si>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</si>
  <si>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</si>
  <si>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</si>
  <si>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</si>
  <si>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</si>
  <si>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</si>
  <si>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</si>
  <si>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</si>
  <si>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</si>
  <si>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</si>
  <si>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</si>
  <si>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</si>
  <si>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</si>
  <si>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</si>
  <si>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</si>
  <si>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</si>
  <si>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</si>
  <si>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</si>
  <si>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</si>
  <si>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</si>
  <si>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</si>
  <si>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</si>
  <si>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</si>
  <si>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</si>
  <si>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</si>
  <si>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</si>
  <si>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</si>
  <si>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</si>
  <si>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</si>
  <si>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</si>
  <si>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</si>
  <si>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</si>
  <si>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</si>
  <si>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</si>
  <si>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</si>
  <si>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</si>
  <si>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</si>
  <si>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</si>
  <si>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</si>
  <si>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</si>
  <si>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</si>
  <si>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</si>
  <si>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</si>
  <si>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</si>
  <si>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</si>
  <si>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</si>
  <si>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</si>
  <si>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</si>
  <si>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</si>
  <si>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</si>
  <si>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</si>
  <si>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</si>
  <si>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</si>
  <si>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</si>
  <si>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</si>
  <si>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</si>
  <si>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</si>
  <si>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</si>
  <si>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</si>
  <si>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</si>
  <si>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</si>
  <si>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</si>
  <si>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</si>
  <si>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</si>
  <si>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</si>
  <si>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</si>
  <si>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</si>
  <si>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</si>
  <si>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</si>
  <si>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</si>
  <si>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</si>
  <si>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</si>
  <si>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</si>
  <si>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</si>
  <si>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</si>
  <si>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</si>
  <si>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</si>
  <si>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</si>
  <si>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</si>
  <si>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</si>
  <si>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</si>
  <si>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</si>
  <si>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</si>
  <si>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</si>
  <si>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</si>
  <si>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</si>
  <si>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</si>
  <si>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</si>
  <si>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</si>
  <si>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</si>
  <si>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</si>
  <si>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</si>
  <si>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</si>
  <si>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</si>
  <si>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</si>
  <si>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</si>
  <si>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</si>
  <si>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</si>
  <si>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</si>
  <si>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</si>
  <si>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</si>
  <si>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</si>
  <si>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</si>
  <si>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</si>
  <si>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</si>
  <si>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</si>
  <si>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</si>
  <si>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</si>
  <si>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</si>
  <si>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</si>
  <si>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</si>
  <si>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</si>
  <si>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</si>
  <si>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</si>
  <si>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</si>
  <si>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</si>
  <si>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</si>
  <si>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</si>
  <si>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</si>
  <si>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</si>
  <si>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</si>
  <si>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</si>
  <si>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</si>
  <si>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</si>
  <si>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</si>
  <si>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</si>
  <si>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</si>
  <si>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</si>
  <si>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</si>
  <si>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</si>
  <si>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</si>
  <si>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</si>
  <si>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</si>
  <si>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</si>
  <si>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</si>
  <si>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</si>
  <si>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</si>
  <si>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</si>
  <si>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</si>
  <si>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</si>
  <si>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</si>
  <si>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</si>
  <si>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</si>
  <si>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</si>
  <si>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</si>
  <si>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</si>
  <si>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</si>
  <si>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</si>
  <si>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</si>
  <si>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</si>
  <si>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</si>
  <si>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</si>
  <si>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</si>
  <si>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</si>
  <si>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</si>
  <si>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</si>
  <si>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</si>
  <si>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</si>
  <si>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</si>
  <si>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</si>
  <si>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</si>
  <si>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</si>
  <si>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</si>
  <si>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</si>
  <si>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</si>
  <si>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</si>
  <si>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</si>
  <si>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</si>
  <si>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</si>
  <si>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</si>
  <si>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</si>
  <si>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</si>
  <si>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</si>
  <si>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</si>
  <si>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</si>
  <si>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</si>
  <si>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</si>
  <si>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</si>
  <si>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</si>
  <si>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</si>
  <si>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</si>
  <si>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</si>
  <si>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</si>
  <si>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</si>
  <si>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</si>
  <si>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</si>
  <si>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</si>
  <si>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</si>
  <si>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</si>
  <si>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</si>
  <si>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</si>
  <si>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</si>
  <si>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</si>
  <si>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</si>
  <si>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</si>
  <si>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</si>
  <si>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</si>
  <si>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</si>
  <si>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</si>
  <si>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</si>
  <si>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</si>
  <si>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</si>
  <si>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</si>
  <si>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</si>
  <si>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</si>
  <si>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</si>
  <si>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</si>
  <si>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</si>
  <si>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</si>
  <si>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</si>
  <si>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</si>
  <si>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</si>
  <si>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</si>
  <si>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</si>
  <si>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</si>
  <si>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</si>
  <si>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</si>
  <si>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</si>
  <si>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</si>
  <si>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</si>
  <si>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</si>
  <si>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</si>
  <si>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</si>
  <si>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</si>
  <si>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</si>
  <si>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</si>
  <si>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</si>
  <si>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</si>
  <si>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</si>
  <si>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</si>
  <si>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</si>
  <si>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</si>
  <si>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</si>
  <si>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</si>
  <si>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</si>
  <si>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</si>
  <si>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</si>
  <si>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</si>
  <si>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</si>
  <si>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</si>
  <si>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</si>
  <si>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</si>
  <si>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</si>
  <si>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</si>
  <si>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</si>
  <si>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</si>
  <si>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</si>
  <si>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</si>
  <si>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</si>
  <si>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</si>
  <si>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</si>
  <si>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</si>
  <si>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</si>
  <si>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</si>
  <si>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</si>
  <si>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</si>
  <si>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</si>
  <si>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</si>
  <si>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</si>
  <si>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</si>
  <si>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</si>
  <si>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</si>
  <si>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</si>
  <si>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</si>
  <si>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</si>
  <si>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</si>
  <si>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</si>
  <si>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</si>
  <si>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</si>
  <si>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</si>
  <si>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</si>
  <si>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</si>
  <si>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</si>
  <si>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</si>
  <si>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</si>
  <si>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</si>
  <si>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</si>
  <si>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</si>
  <si>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</si>
  <si>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</si>
  <si>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</si>
  <si>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</si>
  <si>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</si>
  <si>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</si>
  <si>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</si>
  <si>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</si>
  <si>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</si>
  <si>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</si>
  <si>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</si>
  <si>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</si>
  <si>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</si>
  <si>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</si>
  <si>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</si>
  <si>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</si>
  <si>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</si>
  <si>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</si>
  <si>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</si>
  <si>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</si>
  <si>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</si>
  <si>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</si>
  <si>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</si>
  <si>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</si>
  <si>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</si>
  <si>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</si>
  <si>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</si>
  <si>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</si>
  <si>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</si>
  <si>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</si>
  <si>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</si>
  <si>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</si>
  <si>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</si>
  <si>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</si>
  <si>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</si>
  <si>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</si>
  <si>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</si>
  <si>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</si>
  <si>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</si>
  <si>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</si>
  <si>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</si>
  <si>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</si>
  <si>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</si>
  <si>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</si>
  <si>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</si>
  <si>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</si>
  <si>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</si>
  <si>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</si>
  <si>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</si>
  <si>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</si>
  <si>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</si>
  <si>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</si>
  <si>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</si>
  <si>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</si>
  <si>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</si>
  <si>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</si>
  <si>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</si>
  <si>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</si>
  <si>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</si>
  <si>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</si>
  <si>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</si>
  <si>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</si>
  <si>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</si>
  <si>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</si>
  <si>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</si>
  <si>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</si>
  <si>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</si>
  <si>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</si>
  <si>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</si>
  <si>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</si>
  <si>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</si>
  <si>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</si>
  <si>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</si>
  <si>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</si>
  <si>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</si>
  <si>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</si>
  <si>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</si>
  <si>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</si>
  <si>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</si>
  <si>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</si>
  <si>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</si>
  <si>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</si>
  <si>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</si>
  <si>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</si>
  <si>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</si>
  <si>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</si>
  <si>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</si>
  <si>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</si>
  <si>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</si>
  <si>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</si>
  <si>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</si>
  <si>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</si>
  <si>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</si>
  <si>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</si>
  <si>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</si>
  <si>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</si>
  <si>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</si>
  <si>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</si>
  <si>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</si>
  <si>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</si>
  <si>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</si>
  <si>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</si>
  <si>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</si>
  <si>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</si>
  <si>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</si>
  <si>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</si>
  <si>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</si>
  <si>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</si>
  <si>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</si>
  <si>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</si>
  <si>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</si>
  <si>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</si>
  <si>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</si>
  <si>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</si>
  <si>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</si>
  <si>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</si>
  <si>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</si>
  <si>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</si>
  <si>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</si>
  <si>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</si>
  <si>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</si>
  <si>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</si>
  <si>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</si>
  <si>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</si>
  <si>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</si>
  <si>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</si>
  <si>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</si>
  <si>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</si>
  <si>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</si>
  <si>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</si>
  <si>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</si>
  <si>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</si>
  <si>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</si>
  <si>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</si>
  <si>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</si>
  <si>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</si>
  <si>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</si>
  <si>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</si>
  <si>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</si>
  <si>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</si>
  <si>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</si>
  <si>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</si>
  <si>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</si>
  <si>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</si>
  <si>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</si>
  <si>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</si>
  <si>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</si>
  <si>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</si>
  <si>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</si>
  <si>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</si>
  <si>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</si>
  <si>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</si>
  <si>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</si>
  <si>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</si>
  <si>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</si>
  <si>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</si>
  <si>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</si>
  <si>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</si>
  <si>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</si>
  <si>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</si>
  <si>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</si>
  <si>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</si>
  <si>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</si>
  <si>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</si>
  <si>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</si>
  <si>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</si>
  <si>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</si>
  <si>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</si>
  <si>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</si>
  <si>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</si>
  <si>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</si>
  <si>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</si>
  <si>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</si>
  <si>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</si>
  <si>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</si>
  <si>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</si>
  <si>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</si>
  <si>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</si>
  <si>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</si>
  <si>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</si>
  <si>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</si>
  <si>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</si>
  <si>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</si>
  <si>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</si>
  <si>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</si>
  <si>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</si>
  <si>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</si>
  <si>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</si>
  <si>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</si>
  <si>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</si>
  <si>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</si>
  <si>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</si>
  <si>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</si>
  <si>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</si>
  <si>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</si>
  <si>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</si>
  <si>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</si>
  <si>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</si>
  <si>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</si>
  <si>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</si>
  <si>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</si>
  <si>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</si>
  <si>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</si>
  <si>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</si>
  <si>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</si>
  <si>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</si>
  <si>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</si>
  <si>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</si>
  <si>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</si>
  <si>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</si>
  <si>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</si>
  <si>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</si>
  <si>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</si>
  <si>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</si>
  <si>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</si>
  <si>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</si>
  <si>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</si>
  <si>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</si>
  <si>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</si>
  <si>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</si>
  <si>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</si>
  <si>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</si>
  <si>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</si>
  <si>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</si>
  <si>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</si>
  <si>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</si>
  <si>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</si>
  <si>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</si>
  <si>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</si>
  <si>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</si>
  <si>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</si>
  <si>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</si>
  <si>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</si>
  <si>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</si>
  <si>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</si>
  <si>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</si>
  <si>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</si>
  <si>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</si>
  <si>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</si>
  <si>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</si>
  <si>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</si>
  <si>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</si>
  <si>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</si>
  <si>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</si>
  <si>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</si>
  <si>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</si>
  <si>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</si>
  <si>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</si>
  <si>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</si>
  <si>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</si>
  <si>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</si>
  <si>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</si>
  <si>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</si>
  <si>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</si>
  <si>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</si>
  <si>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</si>
  <si>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</si>
  <si>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</si>
  <si>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</si>
  <si>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</si>
  <si>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</si>
  <si>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</si>
  <si>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</si>
  <si>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</si>
  <si>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</si>
  <si>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</si>
  <si>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</si>
  <si>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</si>
  <si>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</si>
  <si>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</si>
  <si>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</si>
  <si>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</si>
  <si>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</si>
  <si>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</si>
  <si>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</si>
  <si>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</si>
  <si>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</si>
  <si>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</si>
  <si>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</si>
  <si>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</si>
  <si>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</si>
  <si>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</si>
  <si>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</si>
  <si>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</si>
  <si>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</si>
  <si>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</si>
  <si>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</si>
  <si>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</si>
  <si>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</si>
  <si>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</si>
  <si>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</si>
  <si>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</si>
  <si>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</si>
  <si>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</si>
  <si>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</si>
  <si>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</si>
  <si>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</si>
  <si>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</si>
  <si>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</si>
  <si>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</si>
  <si>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</si>
  <si>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</si>
  <si>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</si>
  <si>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</si>
  <si>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</si>
  <si>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</si>
  <si>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</si>
  <si>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</si>
  <si>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</si>
  <si>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</si>
  <si>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</si>
  <si>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</si>
  <si>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</si>
  <si>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</si>
  <si>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</si>
  <si>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</si>
  <si>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</si>
  <si>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</si>
  <si>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</si>
  <si>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</si>
  <si>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</si>
  <si>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</si>
  <si>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</si>
  <si>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</si>
  <si>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</si>
  <si>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</si>
  <si>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</si>
  <si>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</si>
  <si>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</si>
  <si>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</si>
  <si>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</si>
  <si>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</si>
  <si>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</si>
  <si>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</si>
  <si>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</si>
  <si>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</si>
  <si>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</si>
  <si>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</si>
  <si>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</si>
  <si>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</si>
  <si>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</si>
  <si>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</si>
  <si>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</si>
  <si>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</si>
  <si>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</si>
  <si>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</si>
  <si>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</si>
  <si>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</si>
  <si>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</si>
  <si>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</si>
  <si>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</si>
  <si>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</si>
  <si>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</si>
  <si>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</si>
  <si>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</si>
  <si>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</si>
  <si>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</si>
  <si>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</si>
  <si>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</si>
  <si>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</si>
  <si>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</si>
  <si>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</si>
  <si>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</si>
  <si>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</si>
  <si>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</si>
  <si>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</si>
  <si>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</si>
  <si>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</si>
  <si>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</si>
  <si>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</si>
  <si>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</si>
  <si>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</si>
  <si>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</si>
  <si>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</si>
  <si>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</si>
  <si>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</si>
  <si>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</si>
  <si>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</si>
  <si>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</si>
  <si>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</si>
  <si>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</si>
  <si>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</si>
  <si>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</si>
  <si>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</si>
  <si>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</si>
  <si>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</si>
  <si>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</si>
  <si>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</si>
  <si>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</si>
  <si>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</si>
  <si>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</si>
  <si>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</si>
  <si>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</si>
  <si>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</si>
  <si>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</si>
  <si>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</si>
  <si>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</si>
  <si>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</si>
  <si>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</si>
  <si>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</si>
  <si>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</si>
  <si>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</si>
  <si>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</si>
  <si>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</si>
  <si>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</si>
  <si>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</si>
  <si>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</si>
  <si>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</si>
  <si>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</si>
  <si>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</si>
  <si>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</si>
  <si>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</si>
  <si>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</si>
  <si>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</si>
  <si>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</si>
  <si>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</si>
  <si>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</si>
  <si>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</si>
  <si>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</si>
  <si>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</si>
  <si>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</si>
  <si>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</si>
  <si>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</si>
  <si>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</si>
  <si>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</si>
  <si>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</si>
  <si>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</si>
  <si>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</si>
  <si>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</si>
  <si>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</si>
  <si>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</si>
  <si>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</si>
  <si>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</si>
  <si>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</si>
  <si>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</si>
  <si>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</si>
  <si>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</si>
  <si>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</si>
  <si>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</si>
  <si>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</si>
  <si>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</si>
  <si>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</si>
  <si>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</si>
  <si>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</si>
  <si>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</si>
  <si>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</si>
  <si>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</si>
  <si>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</si>
  <si>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</si>
  <si>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</si>
  <si>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</si>
  <si>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</si>
  <si>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</si>
  <si>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</si>
  <si>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</si>
  <si>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</si>
  <si>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</si>
  <si>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</si>
  <si>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</si>
  <si>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</si>
  <si>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</si>
  <si>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</si>
  <si>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</si>
  <si>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</si>
  <si>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</si>
  <si>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</si>
  <si>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</si>
  <si>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</si>
  <si>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</si>
  <si>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</si>
  <si>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</si>
  <si>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</si>
  <si>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</si>
  <si>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</si>
  <si>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</si>
  <si>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</si>
  <si>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</si>
  <si>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</si>
  <si>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</si>
  <si>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</si>
  <si>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</si>
  <si>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</si>
  <si>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</si>
  <si>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</si>
  <si>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</si>
  <si>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</si>
  <si>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</si>
  <si>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</si>
  <si>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</si>
  <si>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</si>
  <si>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</si>
  <si>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</si>
  <si>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</si>
  <si>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</si>
  <si>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</si>
  <si>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</si>
  <si>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</si>
  <si>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</si>
  <si>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</si>
  <si>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</si>
  <si>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</si>
  <si>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</si>
  <si>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</si>
  <si>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</si>
  <si>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</si>
  <si>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</si>
  <si>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</si>
  <si>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</si>
  <si>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</si>
  <si>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</si>
  <si>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</si>
  <si>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</si>
  <si>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</si>
  <si>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</si>
  <si>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</si>
  <si>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</si>
  <si>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</si>
  <si>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</si>
  <si>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</si>
  <si>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</si>
  <si>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</si>
  <si>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</si>
  <si>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</si>
  <si>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</si>
  <si>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</si>
  <si>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</si>
  <si>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</si>
  <si>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</si>
  <si>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</si>
  <si>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</si>
  <si>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</si>
  <si>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</si>
  <si>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</si>
  <si>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</si>
  <si>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</si>
  <si>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</si>
  <si>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</si>
  <si>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</si>
  <si>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</si>
  <si>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</si>
  <si>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</si>
  <si>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</si>
  <si>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</si>
  <si>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</si>
  <si>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</si>
  <si>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</si>
  <si>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</si>
  <si>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</si>
  <si>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</si>
  <si>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</si>
  <si>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</si>
  <si>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</si>
  <si>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</si>
  <si>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</si>
  <si>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</si>
  <si>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</si>
  <si>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</si>
  <si>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</si>
  <si>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</si>
  <si>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</si>
  <si>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</si>
  <si>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</si>
  <si>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</si>
  <si>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</si>
  <si>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</si>
  <si>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</si>
  <si>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</si>
  <si>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</si>
  <si>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</si>
  <si>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</si>
  <si>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</si>
  <si>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</si>
  <si>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</si>
  <si>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</si>
  <si>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</si>
  <si>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</si>
  <si>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</si>
  <si>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</si>
  <si>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</si>
  <si>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</si>
  <si>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</si>
  <si>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</si>
  <si>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</si>
  <si>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</si>
  <si>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</si>
  <si>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</si>
  <si>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</si>
  <si>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</si>
  <si>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</si>
  <si>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</si>
  <si>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</si>
  <si>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</si>
  <si>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</si>
  <si>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</si>
  <si>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</si>
  <si>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</si>
  <si>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</si>
  <si>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</si>
  <si>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</si>
  <si>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</si>
  <si>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</si>
  <si>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</si>
  <si>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</si>
  <si>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</si>
  <si>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</si>
  <si>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</si>
  <si>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</si>
  <si>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</si>
  <si>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</si>
  <si>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</si>
  <si>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</si>
  <si>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</si>
  <si>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</si>
  <si>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</si>
  <si>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</si>
  <si>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</si>
  <si>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</si>
  <si>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</si>
  <si>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</si>
  <si>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</si>
  <si>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</si>
  <si>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</si>
  <si>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</si>
  <si>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</si>
  <si>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</si>
  <si>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</si>
  <si>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</si>
  <si>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</si>
  <si>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</si>
  <si>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</si>
  <si>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</si>
  <si>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</si>
  <si>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</si>
  <si>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</si>
  <si>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</si>
  <si>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</si>
  <si>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</si>
  <si>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</si>
  <si>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</si>
  <si>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</si>
  <si>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</si>
  <si>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</si>
  <si>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</si>
  <si>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</si>
  <si>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</si>
  <si>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</si>
  <si>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</si>
  <si>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</si>
  <si>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</si>
  <si>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</si>
  <si>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</si>
  <si>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</si>
  <si>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</si>
  <si>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</si>
  <si>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</si>
  <si>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</si>
  <si>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</si>
  <si>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</si>
  <si>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</si>
  <si>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</si>
  <si>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</si>
  <si>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</si>
  <si>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</si>
  <si>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</si>
  <si>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</si>
  <si>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</si>
  <si>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</si>
  <si>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</si>
  <si>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</si>
  <si>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</si>
  <si>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</si>
  <si>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</si>
  <si>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</si>
  <si>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</si>
  <si>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</si>
  <si>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</si>
  <si>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</si>
  <si>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</si>
  <si>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</si>
  <si>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</si>
  <si>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</si>
  <si>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</si>
  <si>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</si>
  <si>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</si>
  <si>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</si>
  <si>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</si>
  <si>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</si>
  <si>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</si>
  <si>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</si>
  <si>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</si>
  <si>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</si>
  <si>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</si>
  <si>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</si>
  <si>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</si>
  <si>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</si>
  <si>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</si>
  <si>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</si>
  <si>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</si>
  <si>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</si>
  <si>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</si>
  <si>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</si>
  <si>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</si>
  <si>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</si>
  <si>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</si>
  <si>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</si>
  <si>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</si>
  <si>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</si>
  <si>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</si>
  <si>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</si>
  <si>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</si>
  <si>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</si>
  <si>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</si>
  <si>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</si>
  <si>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</si>
  <si>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</si>
  <si>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</si>
  <si>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</si>
  <si>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</si>
  <si>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</si>
  <si>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</si>
  <si>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</si>
  <si>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</si>
  <si>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</si>
  <si>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</si>
  <si>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</si>
  <si>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</si>
  <si>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</si>
  <si>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</si>
  <si>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</si>
  <si>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</si>
  <si>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</si>
  <si>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</si>
  <si>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</si>
  <si>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</si>
  <si>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</si>
  <si>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</si>
  <si>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</si>
  <si>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</si>
  <si>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</si>
  <si>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</si>
  <si>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</si>
  <si>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</si>
  <si>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</si>
  <si>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</si>
  <si>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</si>
  <si>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</si>
  <si>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</si>
  <si>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</si>
  <si>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</si>
  <si>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</si>
  <si>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</si>
  <si>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</si>
  <si>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</si>
  <si>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</si>
  <si>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</si>
  <si>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</si>
  <si>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</si>
  <si>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</si>
  <si>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</si>
  <si>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</si>
  <si>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</si>
  <si>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</si>
  <si>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</si>
  <si>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</si>
  <si>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</si>
  <si>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</si>
  <si>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</si>
  <si>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</si>
  <si>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</si>
  <si>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</si>
  <si>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</si>
  <si>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</si>
  <si>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</si>
  <si>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</si>
  <si>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</si>
  <si>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</si>
  <si>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</si>
  <si>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</si>
  <si>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</si>
  <si>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</si>
  <si>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</si>
  <si>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</si>
  <si>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</si>
  <si>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</si>
  <si>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</si>
  <si>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</si>
  <si>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</si>
  <si>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</si>
  <si>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</si>
  <si>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</si>
  <si>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</si>
  <si>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</si>
  <si>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</si>
  <si>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</si>
  <si>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</si>
  <si>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</si>
  <si>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</si>
  <si>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</si>
  <si>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</si>
  <si>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</si>
  <si>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</si>
  <si>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</si>
  <si>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</si>
  <si>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</si>
  <si>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</si>
  <si>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</si>
  <si>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</si>
  <si>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</si>
  <si>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</si>
  <si>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</si>
  <si>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</si>
  <si>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</si>
  <si>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</si>
  <si>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</si>
  <si>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</si>
  <si>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</si>
  <si>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</si>
  <si>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</si>
  <si>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</si>
  <si>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</si>
  <si>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</si>
  <si>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</si>
  <si>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</si>
  <si>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</si>
  <si>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</si>
  <si>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</si>
  <si>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</si>
  <si>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</si>
  <si>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</si>
  <si>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</si>
  <si>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</si>
  <si>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</si>
  <si>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</si>
  <si>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</si>
  <si>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</si>
  <si>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</si>
  <si>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</si>
  <si>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</si>
  <si>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</si>
  <si>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</si>
  <si>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</si>
  <si>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</si>
  <si>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</si>
  <si>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</si>
  <si>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</si>
  <si>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</si>
  <si>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</si>
  <si>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</si>
  <si>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</si>
  <si>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</si>
  <si>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</si>
  <si>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</si>
  <si>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</si>
  <si>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</si>
  <si>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</si>
  <si>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</si>
  <si>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</si>
  <si>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</si>
  <si>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</si>
  <si>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</si>
  <si>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</si>
  <si>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</si>
  <si>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</si>
  <si>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</si>
  <si>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</si>
  <si>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</si>
  <si>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</si>
  <si>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</si>
  <si>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</si>
  <si>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</si>
  <si>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</si>
  <si>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</si>
  <si>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</si>
  <si>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</si>
  <si>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</si>
  <si>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</si>
  <si>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</si>
  <si>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</si>
  <si>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</si>
  <si>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</si>
  <si>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</si>
  <si>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</si>
  <si>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</si>
  <si>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</si>
  <si>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</si>
  <si>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</si>
  <si>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</si>
  <si>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</si>
  <si>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</si>
  <si>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</si>
  <si>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</si>
  <si>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</si>
  <si>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</si>
  <si>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</si>
  <si>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</si>
  <si>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</si>
  <si>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</si>
  <si>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</si>
  <si>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</si>
  <si>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</si>
  <si>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</si>
  <si>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</si>
  <si>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</si>
  <si>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</si>
  <si>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</si>
  <si>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</si>
  <si>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</si>
  <si>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</si>
  <si>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</si>
  <si>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</si>
  <si>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</si>
  <si>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</si>
  <si>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</si>
  <si>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</si>
  <si>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</si>
  <si>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</si>
  <si>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</si>
  <si>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</si>
  <si>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</si>
  <si>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</si>
  <si>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</si>
  <si>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</si>
  <si>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</si>
  <si>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</si>
  <si>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</si>
  <si>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</si>
  <si>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</si>
  <si>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</si>
  <si>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</si>
  <si>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</si>
  <si>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</si>
  <si>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</si>
  <si>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</si>
  <si>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</si>
  <si>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</si>
  <si>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</si>
  <si>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</si>
  <si>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</si>
  <si>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</si>
  <si>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</si>
  <si>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</si>
  <si>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</si>
  <si>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</si>
  <si>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</si>
  <si>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</si>
  <si>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</si>
  <si>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</si>
  <si>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</si>
  <si>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</si>
  <si>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</si>
  <si>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</si>
  <si>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</si>
  <si>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</si>
  <si>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</si>
  <si>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</si>
  <si>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</si>
  <si>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</si>
  <si>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</si>
  <si>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</si>
  <si>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</si>
  <si>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</si>
  <si>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</si>
  <si>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</si>
  <si>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</si>
  <si>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</si>
  <si>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</si>
  <si>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</si>
  <si>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</si>
  <si>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</si>
  <si>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</si>
  <si>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</si>
  <si>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</si>
  <si>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</si>
  <si>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</si>
  <si>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</si>
  <si>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</si>
  <si>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</si>
  <si>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</si>
  <si>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</si>
  <si>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</si>
  <si>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</si>
  <si>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</si>
  <si>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</si>
  <si>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</si>
  <si>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</si>
  <si>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</si>
  <si>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</si>
  <si>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</si>
  <si>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</si>
  <si>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</si>
  <si>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</si>
  <si>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</si>
  <si>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</si>
  <si>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</si>
  <si>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</si>
  <si>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</si>
  <si>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</si>
  <si>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</si>
  <si>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</si>
  <si>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</si>
  <si>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</si>
  <si>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</si>
  <si>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</si>
  <si>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</si>
  <si>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</si>
  <si>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</si>
  <si>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</si>
  <si>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</si>
  <si>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</si>
  <si>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</si>
  <si>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</si>
  <si>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</si>
  <si>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</si>
  <si>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</si>
  <si>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</si>
  <si>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</si>
  <si>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</si>
  <si>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</si>
  <si>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</si>
  <si>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</si>
  <si>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</si>
  <si>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</si>
  <si>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</si>
  <si>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</si>
  <si>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</si>
  <si>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</si>
  <si>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</si>
  <si>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</si>
  <si>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</si>
  <si>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</si>
  <si>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</si>
  <si>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</si>
  <si>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</si>
  <si>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</si>
  <si>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</si>
  <si>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</si>
  <si>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</si>
  <si>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</si>
  <si>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</si>
  <si>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</si>
  <si>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</si>
  <si>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</si>
  <si>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</si>
  <si>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</si>
  <si>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</si>
  <si>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</si>
  <si>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</si>
  <si>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</si>
  <si>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</si>
  <si>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</si>
  <si>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</si>
  <si>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</si>
  <si>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</si>
  <si>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</si>
  <si>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</si>
  <si>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</si>
  <si>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</si>
  <si>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</si>
  <si>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</si>
  <si>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</si>
  <si>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</si>
  <si>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</si>
  <si>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</si>
  <si>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</si>
  <si>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</si>
  <si>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</si>
  <si>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</si>
  <si>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</si>
  <si>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</si>
  <si>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</si>
  <si>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</si>
  <si>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</si>
  <si>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</si>
  <si>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</si>
  <si>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</si>
  <si>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</si>
  <si>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</si>
  <si>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</si>
  <si>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</si>
  <si>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</si>
  <si>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</si>
  <si>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</si>
  <si>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</si>
  <si>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</si>
  <si>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</si>
  <si>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</si>
  <si>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</si>
  <si>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</si>
  <si>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</si>
  <si>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</si>
  <si>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</si>
  <si>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</si>
  <si>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</si>
  <si>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</si>
  <si>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</si>
  <si>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</si>
  <si>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</si>
  <si>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</si>
  <si>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</si>
  <si>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</si>
  <si>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</si>
  <si>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</si>
  <si>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</si>
  <si>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</si>
  <si>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</si>
  <si>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</si>
  <si>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</si>
  <si>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</si>
  <si>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</si>
  <si>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</si>
  <si>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</si>
  <si>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</si>
  <si>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</si>
  <si>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</si>
  <si>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</si>
  <si>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</si>
  <si>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</si>
  <si>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</si>
  <si>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</si>
  <si>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</si>
  <si>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</si>
  <si>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</si>
  <si>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</si>
  <si>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</si>
  <si>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</si>
  <si>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</si>
  <si>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</si>
  <si>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</si>
  <si>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</si>
  <si>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</si>
  <si>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</si>
  <si>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</si>
  <si>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</si>
  <si>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</si>
  <si>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</si>
  <si>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</si>
  <si>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</si>
  <si>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</si>
  <si>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</si>
  <si>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</si>
  <si>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</si>
  <si>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</si>
  <si>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</si>
  <si>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</si>
  <si>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</si>
  <si>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</si>
  <si>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</si>
  <si>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</si>
  <si>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</si>
  <si>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</si>
  <si>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</si>
  <si>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</si>
  <si>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</si>
  <si>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</si>
  <si>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</si>
  <si>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</si>
  <si>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</si>
  <si>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</si>
  <si>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</si>
  <si>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</si>
  <si>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</si>
  <si>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</si>
  <si>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</si>
  <si>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</si>
  <si>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</si>
  <si>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</si>
  <si>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</si>
  <si>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</si>
  <si>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</si>
  <si>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</si>
  <si>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</si>
  <si>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</si>
  <si>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</si>
  <si>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</si>
  <si>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</si>
  <si>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</si>
  <si>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</si>
  <si>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</si>
  <si>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</si>
  <si>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</si>
  <si>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</si>
  <si>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</si>
  <si>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</si>
  <si>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</si>
  <si>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</si>
  <si>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</si>
  <si>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</si>
  <si>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</si>
  <si>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</si>
  <si>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</si>
  <si>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</si>
  <si>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</si>
  <si>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</si>
  <si>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</si>
  <si>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</si>
  <si>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</si>
  <si>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</si>
  <si>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</si>
  <si>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</si>
  <si>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</si>
  <si>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</si>
  <si>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</si>
  <si>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</si>
  <si>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</si>
  <si>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</si>
  <si>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</si>
  <si>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</si>
  <si>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</si>
  <si>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</si>
  <si>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</si>
  <si>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</si>
  <si>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</si>
  <si>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</si>
  <si>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</si>
  <si>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</si>
  <si>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</si>
  <si>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</si>
  <si>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</si>
  <si>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</si>
  <si>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</si>
  <si>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</si>
  <si>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</si>
  <si>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</si>
  <si>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</si>
  <si>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</si>
  <si>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</si>
  <si>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</si>
  <si>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</si>
  <si>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</si>
  <si>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</si>
  <si>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</si>
  <si>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</si>
  <si>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</si>
  <si>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</si>
  <si>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</si>
  <si>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</si>
  <si>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</si>
  <si>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</si>
  <si>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</si>
  <si>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</si>
  <si>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</si>
  <si>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</si>
  <si>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</si>
  <si>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</si>
  <si>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</si>
  <si>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</si>
  <si>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</si>
  <si>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</si>
  <si>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</si>
  <si>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</si>
  <si>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</si>
  <si>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</si>
  <si>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</si>
  <si>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</si>
  <si>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</si>
  <si>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</si>
  <si>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</si>
  <si>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</si>
  <si>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</si>
  <si>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</si>
  <si>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</si>
  <si>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</si>
  <si>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</si>
  <si>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</si>
  <si>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</si>
  <si>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</si>
  <si>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</si>
  <si>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</si>
  <si>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</si>
  <si>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</si>
  <si>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</si>
  <si>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</si>
  <si>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</si>
  <si>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</si>
  <si>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</si>
  <si>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</si>
  <si>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</si>
  <si>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</si>
  <si>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</si>
  <si>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</si>
  <si>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</si>
  <si>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</si>
  <si>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</si>
  <si>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</si>
  <si>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</si>
  <si>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</si>
  <si>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</si>
  <si>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</si>
  <si>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</si>
  <si>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</si>
  <si>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</si>
  <si>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</si>
  <si>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</si>
  <si>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</si>
  <si>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</si>
  <si>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</si>
  <si>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</si>
  <si>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</si>
  <si>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</si>
  <si>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</si>
  <si>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</si>
  <si>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</si>
  <si>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</si>
  <si>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</si>
  <si>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</si>
  <si>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</si>
  <si>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</si>
  <si>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</si>
  <si>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</si>
  <si>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</si>
  <si>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</si>
  <si>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</si>
  <si>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</si>
  <si>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</si>
  <si>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</si>
  <si>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</si>
  <si>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</si>
  <si>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</si>
  <si>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</si>
  <si>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</si>
  <si>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</si>
  <si>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</si>
  <si>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</si>
  <si>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</si>
  <si>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</si>
  <si>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</si>
  <si>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</si>
  <si>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</si>
  <si>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</si>
  <si>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</si>
  <si>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</si>
  <si>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</si>
  <si>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</si>
  <si>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</si>
  <si>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</si>
  <si>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</si>
  <si>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</si>
  <si>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</si>
  <si>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</si>
  <si>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</si>
  <si>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</si>
  <si>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</si>
  <si>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</si>
  <si>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</si>
  <si>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</si>
  <si>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</si>
  <si>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</si>
  <si>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</si>
  <si>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</si>
  <si>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</si>
  <si>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</si>
  <si>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</si>
  <si>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</si>
  <si>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</si>
  <si>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</si>
  <si>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</si>
  <si>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</si>
  <si>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</si>
  <si>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</si>
  <si>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</si>
  <si>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</si>
  <si>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</si>
  <si>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</si>
  <si>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</si>
  <si>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</si>
  <si>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</si>
  <si>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</si>
  <si>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</si>
  <si>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</si>
  <si>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</si>
  <si>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</si>
  <si>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</si>
  <si>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</si>
  <si>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</si>
  <si>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</si>
  <si>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</si>
  <si>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</si>
  <si>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</si>
  <si>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</si>
  <si>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</si>
  <si>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</si>
  <si>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</si>
  <si>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</si>
  <si>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</si>
  <si>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</si>
  <si>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</si>
  <si>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</si>
  <si>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</si>
  <si>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</si>
  <si>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</si>
  <si>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</si>
  <si>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</si>
  <si>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</si>
  <si>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</si>
  <si>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</si>
  <si>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</si>
  <si>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</si>
  <si>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</si>
  <si>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</si>
  <si>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</si>
  <si>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</si>
  <si>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</si>
  <si>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</si>
  <si>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</si>
  <si>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</si>
  <si>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</si>
  <si>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</si>
  <si>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</si>
  <si>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</si>
  <si>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</si>
  <si>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</si>
  <si>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</si>
  <si>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</si>
  <si>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</si>
  <si>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</si>
  <si>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</si>
  <si>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</si>
  <si>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</si>
  <si>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</si>
  <si>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</si>
  <si>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</si>
  <si>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</si>
  <si>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</si>
  <si>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</si>
  <si>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</si>
  <si>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</si>
  <si>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</si>
  <si>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</si>
  <si>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</si>
  <si>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</si>
  <si>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</si>
  <si>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</si>
  <si>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</si>
  <si>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</si>
  <si>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</si>
  <si>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</si>
  <si>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</si>
  <si>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</si>
  <si>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</si>
  <si>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</si>
  <si>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</si>
  <si>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</si>
  <si>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</si>
  <si>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</si>
  <si>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</si>
  <si>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</si>
  <si>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</si>
  <si>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</si>
  <si>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</si>
  <si>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</si>
  <si>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</si>
  <si>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</si>
  <si>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</si>
  <si>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</si>
  <si>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</si>
  <si>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</si>
  <si>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</si>
  <si>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</si>
  <si>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</si>
  <si>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</si>
  <si>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</si>
  <si>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</si>
  <si>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</si>
  <si>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</si>
  <si>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</si>
  <si>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</si>
  <si>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</si>
  <si>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</si>
  <si>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</si>
  <si>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</si>
  <si>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</si>
  <si>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</si>
  <si>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</si>
  <si>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</si>
  <si>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</si>
  <si>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</si>
  <si>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</si>
  <si>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</si>
  <si>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</si>
  <si>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</si>
  <si>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</si>
  <si>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</si>
  <si>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</si>
  <si>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</si>
  <si>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</si>
  <si>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</si>
  <si>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</si>
  <si>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</si>
  <si>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</si>
  <si>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</si>
  <si>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</si>
  <si>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</si>
  <si>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</si>
  <si>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</si>
  <si>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</si>
  <si>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</si>
  <si>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</si>
  <si>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</si>
  <si>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</si>
  <si>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</si>
  <si>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</si>
  <si>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</si>
  <si>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</si>
  <si>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</si>
  <si>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</si>
  <si>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</si>
  <si>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</si>
  <si>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</si>
  <si>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</si>
  <si>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</si>
  <si>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</si>
  <si>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</si>
  <si>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</si>
  <si>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</si>
  <si>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</si>
  <si>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</si>
  <si>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</si>
  <si>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</si>
  <si>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</si>
  <si>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</si>
  <si>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</si>
  <si>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</si>
  <si>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</si>
  <si>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</si>
  <si>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</si>
  <si>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</si>
  <si>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</si>
  <si>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</si>
  <si>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</si>
  <si>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</si>
  <si>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</si>
  <si>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</si>
  <si>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</si>
  <si>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</si>
  <si>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</si>
  <si>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</si>
  <si>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</si>
  <si>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</si>
  <si>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</si>
  <si>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</si>
  <si>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</si>
  <si>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</si>
  <si>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</si>
  <si>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</si>
  <si>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</si>
  <si>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</si>
  <si>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</si>
  <si>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</si>
  <si>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</si>
  <si>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</si>
  <si>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</si>
  <si>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</si>
  <si>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</si>
  <si>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</si>
  <si>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</si>
  <si>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</si>
  <si>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</si>
  <si>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</si>
  <si>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</si>
  <si>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</si>
  <si>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</si>
  <si>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</si>
  <si>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</si>
  <si>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</si>
  <si>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</si>
  <si>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</si>
  <si>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</si>
  <si>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</si>
  <si>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</si>
  <si>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</si>
  <si>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</si>
  <si>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</si>
  <si>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</si>
  <si>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</si>
  <si>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</si>
  <si>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</si>
  <si>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</si>
  <si>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</si>
  <si>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</si>
  <si>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</si>
  <si>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</si>
  <si>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</si>
  <si>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</si>
  <si>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</si>
  <si>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</si>
  <si>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</si>
  <si>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</si>
  <si>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</si>
  <si>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</si>
  <si>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</si>
  <si>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</si>
  <si>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</si>
  <si>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</si>
  <si>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</si>
  <si>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</si>
  <si>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</si>
  <si>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</si>
  <si>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</si>
  <si>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</si>
  <si>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</si>
  <si>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</si>
  <si>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</si>
  <si>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</si>
  <si>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</si>
  <si>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</si>
  <si>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</si>
  <si>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</si>
  <si>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</si>
  <si>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</si>
  <si>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</si>
  <si>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</si>
  <si>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</si>
  <si>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</si>
  <si>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</si>
  <si>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</si>
  <si>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</si>
  <si>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</si>
  <si>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</si>
  <si>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</si>
  <si>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</si>
  <si>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</si>
  <si>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</si>
  <si>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</si>
  <si>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</si>
  <si>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</si>
  <si>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</si>
  <si>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</si>
  <si>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</si>
  <si>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</si>
  <si>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</si>
  <si>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</si>
  <si>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</si>
  <si>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</si>
  <si>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</si>
  <si>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</si>
  <si>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</si>
  <si>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</si>
  <si>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</si>
  <si>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</si>
  <si>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</si>
  <si>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</si>
  <si>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</si>
  <si>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</si>
  <si>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</si>
  <si>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</si>
  <si>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</si>
  <si>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</si>
  <si>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</si>
  <si>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</si>
  <si>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</si>
  <si>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</si>
  <si>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</si>
  <si>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</si>
  <si>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</si>
  <si>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</si>
  <si>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</si>
  <si>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</si>
  <si>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</si>
  <si>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</si>
  <si>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</si>
  <si>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</si>
  <si>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</si>
  <si>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</si>
  <si>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</si>
  <si>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</si>
  <si>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</si>
  <si>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</si>
  <si>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</si>
  <si>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</si>
  <si>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</si>
  <si>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</si>
  <si>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</si>
  <si>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</si>
  <si>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</si>
  <si>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</si>
  <si>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</si>
  <si>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</si>
  <si>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</si>
  <si>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</si>
  <si>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</si>
  <si>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</si>
  <si>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</si>
  <si>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</si>
  <si>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</si>
  <si>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</si>
  <si>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</si>
  <si>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</si>
  <si>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</si>
  <si>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</si>
  <si>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</si>
  <si>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</si>
  <si>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</si>
  <si>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</si>
  <si>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</si>
  <si>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</si>
  <si>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</si>
  <si>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</si>
  <si>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</si>
  <si>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</si>
  <si>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</si>
  <si>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</si>
  <si>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</si>
  <si>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</si>
  <si>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</si>
  <si>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</si>
  <si>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</si>
  <si>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</si>
  <si>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</si>
  <si>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</si>
  <si>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</si>
  <si>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</si>
  <si>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</si>
  <si>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</si>
  <si>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</si>
  <si>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</si>
  <si>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</si>
  <si>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</si>
  <si>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</si>
  <si>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</si>
  <si>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</si>
  <si>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</si>
  <si>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</si>
  <si>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</si>
  <si>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</si>
  <si>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</si>
  <si>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</si>
  <si>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</si>
  <si>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</si>
  <si>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</si>
  <si>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</si>
  <si>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</si>
  <si>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</si>
  <si>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</si>
  <si>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</si>
  <si>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</si>
  <si>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</si>
  <si>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</si>
  <si>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</si>
  <si>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</si>
  <si>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</si>
  <si>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</si>
  <si>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</si>
  <si>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</si>
  <si>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</si>
  <si>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</si>
  <si>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</si>
  <si>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</si>
  <si>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</si>
  <si>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</si>
  <si>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</si>
  <si>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</si>
  <si>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</si>
  <si>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</si>
  <si>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</si>
  <si>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</si>
  <si>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</si>
  <si>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</si>
  <si>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</si>
  <si>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</si>
  <si>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</si>
  <si>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</si>
  <si>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</si>
  <si>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</si>
  <si>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</si>
  <si>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</si>
  <si>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</si>
  <si>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</si>
  <si>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</si>
  <si>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</si>
  <si>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</si>
  <si>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</si>
  <si>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</si>
  <si>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</si>
  <si>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</si>
  <si>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</si>
  <si>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</si>
  <si>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</si>
  <si>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</si>
  <si>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</si>
  <si>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</si>
  <si>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</si>
  <si>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</si>
  <si>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</si>
  <si>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</si>
  <si>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</si>
  <si>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</si>
  <si>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</si>
  <si>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</si>
  <si>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</si>
  <si>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</si>
  <si>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</si>
  <si>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</si>
  <si>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</si>
  <si>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</si>
  <si>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</si>
  <si>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</si>
  <si>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</si>
  <si>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</si>
  <si>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</si>
  <si>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</si>
  <si>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</si>
  <si>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</si>
  <si>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</si>
  <si>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</si>
  <si>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</si>
  <si>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</si>
  <si>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</si>
  <si>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</si>
  <si>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</si>
  <si>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</si>
  <si>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</si>
  <si>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</si>
  <si>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</si>
  <si>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</si>
  <si>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</si>
  <si>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</si>
  <si>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</si>
  <si>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</si>
  <si>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</si>
  <si>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</si>
  <si>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</si>
  <si>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</si>
  <si>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</si>
  <si>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</si>
  <si>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</si>
  <si>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</si>
  <si>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</si>
  <si>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</si>
  <si>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</si>
  <si>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</si>
  <si>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</si>
  <si>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</si>
  <si>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</si>
  <si>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</si>
  <si>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</si>
  <si>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</si>
  <si>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</si>
  <si>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</si>
  <si>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</si>
  <si>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</si>
  <si>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</si>
  <si>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</si>
  <si>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</si>
  <si>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</si>
  <si>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</si>
  <si>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</si>
  <si>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</si>
  <si>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</si>
  <si>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</si>
  <si>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</si>
  <si>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</si>
  <si>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</si>
  <si>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</si>
  <si>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</si>
  <si>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</si>
  <si>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</si>
  <si>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</si>
  <si>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</si>
  <si>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</si>
  <si>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</si>
  <si>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</si>
  <si>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</si>
  <si>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</si>
  <si>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</si>
  <si>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</si>
  <si>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</si>
  <si>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</si>
  <si>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</si>
  <si>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</si>
  <si>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</si>
  <si>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</si>
  <si>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</si>
  <si>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</si>
  <si>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</si>
  <si>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</si>
  <si>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</si>
  <si>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</si>
  <si>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</si>
  <si>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</si>
  <si>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</si>
  <si>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</si>
  <si>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</si>
  <si>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</si>
  <si>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</si>
  <si>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</si>
  <si>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</si>
  <si>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</si>
  <si>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</si>
  <si>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</si>
  <si>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</si>
  <si>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</si>
  <si>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</si>
  <si>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</si>
  <si>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</si>
  <si>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</si>
  <si>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</si>
  <si>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</si>
  <si>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</si>
  <si>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</si>
  <si>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</si>
  <si>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</si>
  <si>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</si>
  <si>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</si>
  <si>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</si>
  <si>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</si>
  <si>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</si>
  <si>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</si>
  <si>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</si>
  <si>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</si>
  <si>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</si>
  <si>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</si>
  <si>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</si>
  <si>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</si>
  <si>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</si>
  <si>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</si>
  <si>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</si>
  <si>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</si>
  <si>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</si>
  <si>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</si>
  <si>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</si>
  <si>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</si>
  <si>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</si>
  <si>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</si>
  <si>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</si>
  <si>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</si>
  <si>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</si>
  <si>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</si>
  <si>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</si>
  <si>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</si>
  <si>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</si>
  <si>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</si>
  <si>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</si>
  <si>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</si>
  <si>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</si>
  <si>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</si>
  <si>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</si>
  <si>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</si>
  <si>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</si>
  <si>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</si>
  <si>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</si>
  <si>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</si>
  <si>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</si>
  <si>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</si>
  <si>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</si>
  <si>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</si>
  <si>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</si>
  <si>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</si>
  <si>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</si>
  <si>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</si>
  <si>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</si>
  <si>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</si>
  <si>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</si>
  <si>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</si>
  <si>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</si>
  <si>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</si>
  <si>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</si>
  <si>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</si>
  <si>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</si>
  <si>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</si>
  <si>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</si>
  <si>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</si>
  <si>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</si>
  <si>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</si>
  <si>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</si>
  <si>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</si>
  <si>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</si>
  <si>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</si>
  <si>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</si>
  <si>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</si>
  <si>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</si>
  <si>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</si>
  <si>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</si>
  <si>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</si>
  <si>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</si>
  <si>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</si>
  <si>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</si>
  <si>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</si>
  <si>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</si>
  <si>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</si>
  <si>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</si>
  <si>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</si>
  <si>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</si>
  <si>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</si>
  <si>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</si>
  <si>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</si>
  <si>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</si>
  <si>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</si>
  <si>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</si>
  <si>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</si>
  <si>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</si>
  <si>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</si>
  <si>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</si>
  <si>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</si>
  <si>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</si>
  <si>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</si>
  <si>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</si>
  <si>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</si>
  <si>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</si>
  <si>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</si>
  <si>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</si>
  <si>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</si>
  <si>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</si>
  <si>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</si>
  <si>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</si>
  <si>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</si>
  <si>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</si>
  <si>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</si>
  <si>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</si>
  <si>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</si>
  <si>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</si>
  <si>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</si>
  <si>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</si>
  <si>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</si>
  <si>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</si>
  <si>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</si>
  <si>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</si>
  <si>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</si>
  <si>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</si>
  <si>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</si>
  <si>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</si>
  <si>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</si>
  <si>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</si>
  <si>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</si>
  <si>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</si>
  <si>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</si>
  <si>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</si>
  <si>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</si>
  <si>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</si>
  <si>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</si>
  <si>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</si>
  <si>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</si>
  <si>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</si>
  <si>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</si>
  <si>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</si>
  <si>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</si>
  <si>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</si>
  <si>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</si>
  <si>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</si>
  <si>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</si>
  <si>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</si>
  <si>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</si>
  <si>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</si>
  <si>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</si>
  <si>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</si>
  <si>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</si>
  <si>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</si>
  <si>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</si>
  <si>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</si>
  <si>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</si>
  <si>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</si>
  <si>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</si>
  <si>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</si>
  <si>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</si>
  <si>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</si>
  <si>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</si>
  <si>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</si>
  <si>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</si>
  <si>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</si>
  <si>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</si>
  <si>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</si>
  <si>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</si>
  <si>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</si>
  <si>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</si>
  <si>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</si>
  <si>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</si>
  <si>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</si>
  <si>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</si>
  <si>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</si>
  <si>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</si>
  <si>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</si>
  <si>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</si>
  <si>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</si>
  <si>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</si>
  <si>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</si>
  <si>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</si>
  <si>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</si>
  <si>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</si>
  <si>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</si>
  <si>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</si>
  <si>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</si>
  <si>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</si>
  <si>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</si>
  <si>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</si>
  <si>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</si>
  <si>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</si>
  <si>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</si>
  <si>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</si>
  <si>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</si>
  <si>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</si>
  <si>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</si>
  <si>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</si>
  <si>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</si>
  <si>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</si>
  <si>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</si>
  <si>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</si>
  <si>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</si>
  <si>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</si>
  <si>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</si>
  <si>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</si>
  <si>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</si>
  <si>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</si>
  <si>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</si>
  <si>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</si>
  <si>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</si>
  <si>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</si>
  <si>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</si>
  <si>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</si>
  <si>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</si>
  <si>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</si>
  <si>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</si>
  <si>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</si>
  <si>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</si>
  <si>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</si>
  <si>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</si>
  <si>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</si>
  <si>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</si>
  <si>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</si>
  <si>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</si>
  <si>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</si>
  <si>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</si>
  <si>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</si>
  <si>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</si>
  <si>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</si>
  <si>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</si>
  <si>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</si>
  <si>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</si>
  <si>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</si>
  <si>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</si>
  <si>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</si>
  <si>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</si>
  <si>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</si>
  <si>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</si>
  <si>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</si>
  <si>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</si>
  <si>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</si>
  <si>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</si>
  <si>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</si>
  <si>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</si>
  <si>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</si>
  <si>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</si>
  <si>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</si>
  <si>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</si>
  <si>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</si>
  <si>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</si>
  <si>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</si>
  <si>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</si>
  <si>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</si>
  <si>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</si>
  <si>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</si>
  <si>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</si>
  <si>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</si>
  <si>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</si>
  <si>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</si>
  <si>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</si>
  <si>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</si>
  <si>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</si>
  <si>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</si>
  <si>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</si>
  <si>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</si>
  <si>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</si>
  <si>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</si>
  <si>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</si>
  <si>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</si>
  <si>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</si>
  <si>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</si>
  <si>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</si>
  <si>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</si>
  <si>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</si>
  <si>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</si>
  <si>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</si>
  <si>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</si>
  <si>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</si>
  <si>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</si>
  <si>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</si>
  <si>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</si>
  <si>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</si>
  <si>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</si>
  <si>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</si>
  <si>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</si>
  <si>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</si>
  <si>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</si>
  <si>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</si>
  <si>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</si>
  <si>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</si>
  <si>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</si>
  <si>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</si>
  <si>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</si>
  <si>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</si>
  <si>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</si>
  <si>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</si>
  <si>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</si>
  <si>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</si>
  <si>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</si>
  <si>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</si>
  <si>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</si>
  <si>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</si>
  <si>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</si>
  <si>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</si>
  <si>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</si>
  <si>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</si>
  <si>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</si>
  <si>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</si>
  <si>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</si>
  <si>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</si>
  <si>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</si>
  <si>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</si>
  <si>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</si>
  <si>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</si>
  <si>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</si>
  <si>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</si>
  <si>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</si>
  <si>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</si>
  <si>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</si>
  <si>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</si>
  <si>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</si>
  <si>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</si>
  <si>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</si>
  <si>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</si>
  <si>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</si>
  <si>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</si>
  <si>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</si>
  <si>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</si>
  <si>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</si>
  <si>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</si>
  <si>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</si>
  <si>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</si>
  <si>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</si>
  <si>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</si>
  <si>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</si>
  <si>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</si>
  <si>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</si>
  <si>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</si>
  <si>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</si>
  <si>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</si>
  <si>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</si>
  <si>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</si>
  <si>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</si>
  <si>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</si>
  <si>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</si>
  <si>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</si>
  <si>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</si>
  <si>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</si>
  <si>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</si>
  <si>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</si>
  <si>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</si>
  <si>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</si>
  <si>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</si>
  <si>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</si>
  <si>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</si>
  <si>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</si>
  <si>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</si>
  <si>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</si>
  <si>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</si>
  <si>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</si>
  <si>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</si>
  <si>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</si>
  <si>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</si>
  <si>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</si>
  <si>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</si>
  <si>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</si>
  <si>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</si>
  <si>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</si>
  <si>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</si>
  <si>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</si>
  <si>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</si>
  <si>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</si>
  <si>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</si>
  <si>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</si>
  <si>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</si>
  <si>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</si>
  <si>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</si>
  <si>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</si>
  <si>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</si>
  <si>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</si>
  <si>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</si>
  <si>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</si>
  <si>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</si>
  <si>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</si>
  <si>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</si>
  <si>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</si>
  <si>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</si>
  <si>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</si>
  <si>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</si>
  <si>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</si>
  <si>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</si>
  <si>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</si>
  <si>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</si>
  <si>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</si>
  <si>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</si>
  <si>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</si>
  <si>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</si>
  <si>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</si>
  <si>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</si>
  <si>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</si>
  <si>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</si>
  <si>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</si>
  <si>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</si>
  <si>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</si>
  <si>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</si>
  <si>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</si>
  <si>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</si>
  <si>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</si>
  <si>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</si>
  <si>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</si>
  <si>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</si>
  <si>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</si>
  <si>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</si>
  <si>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</si>
  <si>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</si>
  <si>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</si>
  <si>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</si>
  <si>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</si>
  <si>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</si>
  <si>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</si>
  <si>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</si>
  <si>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</si>
  <si>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</si>
  <si>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</si>
  <si>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</si>
  <si>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</si>
  <si>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</si>
  <si>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</si>
  <si>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</si>
  <si>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</si>
  <si>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</si>
  <si>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</si>
  <si>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</si>
  <si>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</si>
  <si>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</si>
  <si>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</si>
  <si>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</si>
  <si>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</si>
  <si>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</si>
  <si>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</si>
  <si>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</si>
  <si>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</si>
  <si>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</si>
  <si>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</si>
  <si>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</si>
  <si>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</si>
  <si>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</si>
  <si>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</si>
  <si>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</si>
  <si>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</si>
  <si>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</si>
  <si>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</si>
  <si>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</si>
  <si>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</si>
  <si>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</si>
  <si>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</si>
  <si>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</si>
  <si>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</si>
  <si>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</si>
  <si>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</si>
  <si>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</si>
  <si>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</si>
  <si>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</si>
  <si>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</si>
  <si>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</si>
  <si>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</si>
  <si>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</si>
  <si>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</si>
  <si>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</si>
  <si>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</si>
  <si>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</si>
  <si>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</si>
  <si>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</si>
  <si>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</si>
  <si>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</si>
  <si>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</si>
  <si>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</si>
  <si>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</si>
  <si>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</si>
  <si>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</si>
  <si>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</si>
  <si>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</si>
  <si>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</si>
  <si>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</si>
  <si>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</si>
  <si>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</si>
  <si>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</si>
  <si>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</si>
  <si>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</si>
  <si>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</si>
  <si>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</si>
  <si>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</si>
  <si>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</si>
  <si>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</si>
  <si>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</si>
  <si>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</si>
  <si>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</si>
  <si>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</si>
  <si>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</si>
  <si>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</si>
  <si>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</si>
  <si>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</si>
  <si>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</si>
  <si>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</si>
  <si>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</si>
  <si>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</si>
  <si>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</si>
  <si>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</si>
  <si>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</si>
  <si>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</si>
  <si>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</si>
  <si>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</si>
  <si>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</si>
  <si>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</si>
  <si>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</si>
  <si>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</si>
  <si>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</si>
  <si>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</si>
  <si>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</si>
  <si>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</si>
  <si>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</si>
  <si>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</si>
  <si>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</si>
  <si>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</si>
  <si>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</si>
  <si>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</si>
  <si>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</si>
  <si>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</si>
  <si>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</si>
  <si>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</si>
  <si>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</si>
  <si>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</si>
  <si>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</si>
  <si>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</si>
  <si>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</si>
  <si>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</si>
  <si>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</si>
  <si>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</si>
  <si>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</si>
  <si>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</si>
  <si>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</si>
  <si>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</si>
  <si>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</si>
  <si>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</si>
  <si>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</si>
  <si>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</si>
  <si>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</si>
  <si>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</si>
  <si>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</si>
  <si>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</si>
  <si>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</si>
  <si>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</si>
  <si>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</si>
  <si>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</si>
  <si>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</si>
  <si>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</si>
  <si>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</si>
  <si>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</si>
  <si>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</si>
  <si>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</si>
  <si>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</si>
  <si>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</si>
  <si>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</si>
  <si>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</si>
  <si>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</si>
  <si>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</si>
  <si>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</si>
  <si>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</si>
  <si>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</si>
  <si>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</si>
  <si>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</si>
  <si>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</si>
  <si>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</si>
  <si>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</si>
  <si>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</si>
  <si>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</si>
  <si>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</si>
  <si>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</si>
  <si>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</si>
  <si>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</si>
  <si>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</si>
  <si>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</si>
  <si>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</si>
  <si>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</si>
  <si>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</si>
  <si>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</si>
  <si>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</si>
  <si>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</si>
  <si>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</si>
  <si>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</si>
  <si>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</si>
  <si>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</si>
  <si>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</si>
  <si>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</si>
  <si>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</si>
  <si>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</si>
  <si>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</si>
  <si>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</si>
  <si>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</si>
  <si>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</si>
  <si>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</si>
  <si>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</si>
  <si>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</si>
  <si>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</si>
  <si>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</si>
  <si>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</si>
  <si>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</si>
  <si>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</si>
  <si>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</si>
  <si>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</si>
  <si>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</si>
  <si>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</si>
  <si>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</si>
  <si>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</si>
  <si>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</si>
  <si>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</si>
  <si>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</si>
  <si>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</si>
  <si>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</si>
  <si>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</si>
  <si>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</si>
  <si>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</si>
  <si>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</si>
  <si>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</si>
  <si>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</si>
  <si>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</si>
  <si>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</si>
  <si>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</si>
  <si>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</si>
  <si>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</si>
  <si>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</si>
  <si>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</si>
  <si>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</si>
  <si>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</si>
  <si>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</si>
  <si>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</si>
  <si>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</si>
  <si>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</si>
  <si>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</si>
  <si>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</si>
  <si>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</si>
  <si>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</si>
  <si>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</si>
  <si>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</si>
  <si>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</si>
  <si>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</si>
  <si>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</si>
  <si>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</si>
  <si>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</si>
  <si>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</si>
  <si>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</si>
  <si>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</si>
  <si>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</si>
  <si>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</si>
  <si>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</si>
  <si>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</si>
  <si>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</si>
  <si>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</si>
  <si>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</si>
  <si>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</si>
  <si>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</si>
  <si>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</si>
  <si>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</si>
  <si>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</si>
  <si>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</si>
  <si>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</si>
  <si>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</si>
  <si>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</si>
  <si>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</si>
  <si>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</si>
  <si>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</si>
  <si>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</si>
  <si>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</si>
  <si>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</si>
  <si>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</si>
  <si>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</si>
  <si>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</si>
  <si>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</si>
  <si>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</si>
  <si>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</si>
  <si>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</si>
  <si>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</si>
  <si>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</si>
  <si>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</si>
  <si>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</si>
  <si>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</si>
  <si>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</si>
  <si>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</si>
  <si>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</si>
  <si>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</si>
  <si>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</si>
  <si>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</si>
  <si>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</si>
  <si>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</si>
  <si>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</si>
  <si>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</si>
  <si>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</si>
  <si>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</si>
  <si>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</si>
  <si>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</si>
  <si>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</si>
  <si>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</si>
  <si>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</si>
  <si>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</si>
  <si>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</si>
  <si>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</si>
  <si>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</si>
  <si>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</si>
  <si>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</si>
  <si>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</si>
  <si>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</si>
  <si>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</si>
  <si>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</si>
  <si>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</si>
  <si>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</si>
  <si>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</si>
  <si>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</si>
  <si>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</si>
  <si>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</si>
  <si>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</si>
  <si>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</si>
  <si>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</si>
  <si>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</si>
  <si>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</si>
  <si>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</si>
  <si>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</si>
  <si>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</si>
  <si>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</si>
  <si>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</si>
  <si>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</si>
  <si>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</si>
  <si>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</si>
  <si>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</si>
  <si>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</si>
  <si>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</si>
  <si>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</si>
  <si>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</si>
  <si>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</si>
  <si>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</si>
  <si>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</si>
  <si>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</si>
  <si>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</si>
  <si>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</si>
  <si>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</si>
  <si>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</si>
  <si>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</si>
  <si>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</si>
  <si>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</si>
  <si>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</si>
  <si>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</si>
  <si>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</si>
  <si>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</si>
  <si>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</si>
  <si>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</si>
  <si>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</si>
  <si>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</si>
  <si>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</si>
  <si>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</si>
  <si>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</si>
  <si>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</si>
  <si>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</si>
  <si>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</si>
  <si>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</si>
  <si>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</si>
  <si>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</si>
  <si>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</si>
  <si>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</si>
  <si>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</si>
  <si>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</si>
  <si>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</si>
  <si>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</si>
  <si>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</si>
  <si>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</si>
  <si>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</si>
  <si>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</si>
  <si>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</si>
  <si>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</si>
  <si>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</si>
  <si>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</si>
  <si>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</si>
  <si>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</si>
  <si>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</si>
  <si>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</si>
  <si>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</si>
  <si>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</si>
  <si>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</si>
  <si>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</si>
  <si>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</si>
  <si>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</si>
  <si>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</si>
  <si>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</si>
  <si>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</si>
  <si>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</si>
  <si>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</si>
  <si>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</si>
  <si>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</si>
  <si>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</si>
  <si>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</si>
  <si>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</si>
  <si>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</si>
  <si>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</si>
  <si>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</si>
  <si>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</si>
  <si>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</si>
  <si>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</si>
  <si>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</si>
  <si>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</si>
  <si>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</si>
  <si>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</si>
  <si>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</si>
  <si>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</si>
  <si>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</si>
  <si>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</si>
  <si>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</si>
  <si>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</si>
  <si>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</si>
  <si>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</si>
  <si>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</si>
  <si>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</si>
  <si>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</si>
  <si>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</si>
  <si>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</si>
  <si>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</si>
  <si>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</si>
  <si>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</si>
  <si>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</si>
  <si>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</si>
  <si>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</si>
  <si>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</si>
  <si>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</si>
  <si>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</si>
  <si>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</si>
  <si>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</si>
  <si>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</si>
  <si>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</si>
  <si>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</si>
  <si>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</si>
  <si>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</si>
  <si>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</si>
  <si>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</si>
  <si>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</si>
  <si>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</si>
  <si>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</si>
  <si>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</si>
  <si>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</si>
  <si>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</si>
  <si>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</si>
  <si>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</si>
  <si>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</si>
  <si>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</si>
  <si>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</si>
  <si>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</si>
  <si>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</si>
  <si>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</si>
  <si>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</si>
  <si>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</si>
  <si>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</si>
  <si>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</si>
  <si>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</si>
  <si>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</si>
  <si>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</si>
  <si>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</si>
  <si>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</si>
  <si>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</si>
  <si>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</si>
  <si>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</si>
  <si>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</si>
  <si>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</si>
  <si>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</si>
  <si>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</si>
  <si>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</si>
  <si>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</si>
  <si>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</si>
  <si>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</si>
  <si>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</si>
  <si>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</si>
  <si>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</si>
  <si>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</si>
  <si>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</si>
  <si>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</si>
  <si>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</si>
  <si>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</si>
  <si>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</si>
  <si>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</si>
  <si>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</si>
  <si>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</si>
  <si>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</si>
  <si>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</si>
  <si>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</si>
  <si>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</si>
  <si>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</si>
  <si>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</si>
  <si>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</si>
  <si>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</si>
  <si>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</si>
  <si>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</si>
  <si>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</si>
  <si>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</si>
  <si>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</si>
  <si>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</si>
  <si>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</si>
  <si>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</si>
  <si>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</si>
  <si>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</si>
  <si>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</si>
  <si>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</si>
  <si>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</si>
  <si>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</si>
  <si>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</si>
  <si>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</si>
  <si>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</si>
  <si>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</si>
  <si>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</si>
  <si>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</si>
  <si>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</si>
  <si>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</si>
  <si>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</si>
  <si>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</si>
  <si>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</si>
  <si>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</si>
  <si>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</si>
  <si>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</si>
  <si>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</si>
  <si>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</si>
  <si>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</si>
  <si>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</si>
  <si>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</si>
  <si>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</si>
  <si>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</si>
  <si>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</si>
  <si>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</si>
  <si>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</si>
  <si>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</si>
  <si>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</si>
  <si>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</si>
  <si>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</si>
  <si>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</si>
  <si>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</si>
  <si>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</si>
  <si>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</si>
  <si>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</si>
  <si>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</si>
  <si>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</si>
  <si>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</si>
  <si>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</si>
  <si>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</si>
  <si>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</si>
  <si>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</si>
  <si>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</si>
  <si>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</si>
  <si>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</si>
  <si>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</si>
  <si>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</si>
  <si>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</si>
  <si>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</si>
  <si>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</si>
  <si>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</si>
  <si>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</si>
  <si>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</si>
  <si>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</si>
  <si>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</si>
  <si>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</si>
  <si>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</si>
  <si>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</si>
  <si>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</si>
  <si>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</si>
  <si>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</si>
  <si>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</si>
  <si>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</si>
  <si>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</si>
  <si>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</si>
  <si>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</si>
  <si>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</si>
  <si>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</si>
  <si>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</si>
  <si>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</si>
  <si>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</si>
  <si>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</si>
  <si>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</si>
  <si>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</si>
  <si>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</si>
  <si>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</si>
  <si>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</si>
  <si>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</si>
  <si>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</si>
  <si>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</si>
  <si>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</si>
  <si>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</si>
  <si>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</si>
  <si>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</si>
  <si>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</si>
  <si>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</si>
  <si>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</si>
  <si>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</si>
  <si>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</si>
  <si>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</si>
  <si>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</si>
  <si>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</si>
  <si>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</si>
  <si>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</si>
  <si>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</si>
  <si>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</si>
  <si>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</si>
  <si>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</si>
  <si>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</si>
  <si>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</si>
  <si>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</si>
  <si>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</si>
  <si>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</si>
  <si>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</si>
  <si>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</si>
  <si>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</si>
  <si>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</si>
  <si>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</si>
  <si>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</si>
  <si>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</si>
  <si>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</si>
  <si>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</si>
  <si>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</si>
  <si>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</si>
  <si>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</si>
  <si>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</si>
  <si>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</si>
  <si>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</si>
  <si>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</si>
  <si>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</si>
  <si>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</si>
  <si>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</si>
  <si>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</si>
  <si>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</si>
  <si>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</si>
  <si>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</si>
  <si>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</si>
  <si>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</si>
  <si>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</si>
  <si>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</si>
  <si>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</si>
  <si>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</si>
  <si>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</si>
  <si>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</si>
  <si>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</si>
  <si>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</si>
  <si>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</si>
  <si>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</si>
  <si>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</si>
  <si>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</si>
  <si>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</si>
  <si>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</si>
  <si>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</si>
  <si>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</si>
  <si>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</si>
  <si>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</si>
  <si>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</si>
  <si>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</si>
  <si>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</si>
  <si>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</si>
  <si>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</si>
  <si>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</si>
  <si>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</si>
  <si>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</si>
  <si>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</si>
  <si>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</si>
  <si>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</si>
  <si>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</si>
  <si>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</si>
  <si>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</si>
  <si>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</si>
  <si>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</si>
  <si>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</si>
  <si>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</si>
  <si>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</si>
  <si>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</si>
  <si>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</si>
  <si>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</si>
  <si>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</si>
  <si>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</si>
  <si>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</si>
  <si>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</si>
  <si>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</si>
  <si>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</si>
  <si>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</si>
  <si>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</si>
  <si>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</si>
  <si>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</si>
  <si>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</si>
  <si>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</si>
  <si>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</si>
  <si>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</si>
  <si>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</si>
  <si>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</si>
  <si>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</si>
  <si>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</si>
  <si>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</si>
  <si>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</si>
  <si>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</si>
  <si>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</si>
  <si>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</si>
  <si>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</si>
  <si>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</si>
  <si>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</si>
  <si>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</si>
  <si>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</si>
  <si>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</si>
  <si>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</si>
  <si>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</si>
  <si>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</si>
  <si>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</si>
  <si>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</si>
  <si>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</si>
  <si>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</si>
  <si>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</si>
  <si>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</si>
  <si>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</si>
  <si>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</si>
  <si>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</si>
  <si>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</si>
  <si>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</si>
  <si>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</si>
  <si>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</si>
  <si>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</si>
  <si>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</si>
  <si>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</si>
  <si>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</si>
  <si>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</si>
  <si>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</si>
  <si>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</si>
  <si>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</si>
  <si>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</si>
  <si>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</si>
  <si>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</si>
  <si>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</si>
  <si>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</si>
  <si>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</si>
  <si>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</si>
  <si>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</si>
  <si>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</si>
  <si>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</si>
  <si>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</si>
  <si>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</si>
  <si>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</si>
  <si>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</si>
  <si>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</si>
  <si>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</si>
  <si>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</si>
  <si>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</si>
  <si>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</si>
  <si>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</si>
  <si>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</si>
  <si>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</si>
  <si>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</si>
  <si>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</si>
  <si>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</si>
  <si>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</si>
  <si>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</si>
  <si>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</si>
  <si>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</si>
  <si>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</si>
  <si>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</si>
  <si>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</si>
  <si>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</si>
  <si>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</si>
  <si>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</si>
  <si>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</si>
  <si>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</si>
  <si>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</si>
  <si>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</si>
  <si>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</si>
  <si>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</si>
  <si>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</si>
  <si>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</si>
  <si>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</si>
  <si>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</si>
  <si>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</si>
  <si>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</si>
  <si>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</si>
  <si>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</si>
  <si>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</si>
  <si>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</si>
  <si>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</si>
  <si>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</si>
  <si>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</si>
  <si>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</si>
  <si>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</si>
  <si>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</si>
  <si>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</si>
  <si>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</si>
  <si>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</si>
  <si>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</si>
  <si>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</si>
  <si>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</si>
  <si>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</si>
  <si>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</si>
  <si>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</si>
  <si>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</si>
  <si>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</si>
  <si>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</si>
  <si>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</si>
  <si>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</si>
  <si>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</si>
  <si>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</si>
  <si>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</si>
  <si>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</si>
  <si>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</si>
  <si>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</si>
  <si>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</si>
  <si>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</si>
  <si>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</si>
  <si>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</si>
  <si>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</si>
  <si>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</si>
  <si>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</si>
  <si>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</si>
  <si>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</si>
  <si>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</si>
  <si>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</si>
  <si>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</si>
  <si>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</si>
  <si>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</si>
  <si>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</si>
  <si>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</si>
  <si>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</si>
  <si>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</si>
  <si>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</si>
  <si>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</si>
  <si>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</si>
  <si>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</si>
  <si>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</si>
  <si>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</si>
  <si>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</si>
  <si>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</si>
  <si>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</si>
  <si>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</si>
  <si>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</si>
  <si>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</si>
  <si>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</si>
  <si>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</si>
  <si>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</si>
  <si>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</si>
  <si>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</si>
  <si>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</si>
  <si>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</si>
  <si>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</si>
  <si>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</si>
  <si>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</si>
  <si>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</si>
  <si>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</si>
  <si>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</si>
  <si>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</si>
  <si>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</si>
  <si>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</si>
  <si>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</si>
  <si>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</si>
  <si>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</si>
  <si>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</si>
  <si>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</si>
  <si>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</si>
  <si>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</si>
  <si>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</si>
  <si>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</si>
  <si>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</si>
  <si>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</si>
  <si>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</si>
  <si>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</si>
  <si>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</si>
  <si>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</si>
  <si>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</si>
  <si>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</si>
  <si>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</si>
  <si>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</si>
  <si>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</si>
  <si>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</si>
  <si>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</si>
  <si>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</si>
  <si>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</si>
  <si>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</si>
  <si>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</si>
  <si>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</si>
  <si>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</si>
  <si>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</si>
  <si>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</si>
  <si>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</si>
  <si>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</si>
  <si>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</si>
  <si>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</si>
  <si>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</si>
  <si>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</si>
  <si>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</si>
  <si>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</si>
  <si>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</si>
  <si>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</si>
  <si>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</si>
  <si>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</si>
  <si>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</si>
  <si>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</si>
  <si>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</si>
  <si>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</si>
  <si>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</si>
  <si>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</si>
  <si>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</si>
  <si>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</si>
  <si>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</si>
  <si>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</si>
  <si>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</si>
  <si>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</si>
  <si>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</si>
  <si>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</si>
  <si>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</si>
  <si>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</si>
  <si>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</si>
  <si>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</si>
  <si>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</si>
  <si>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</si>
  <si>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</si>
  <si>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</si>
  <si>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</si>
  <si>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</si>
  <si>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</si>
  <si>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</si>
  <si>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</si>
  <si>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</si>
  <si>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</si>
  <si>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</si>
  <si>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</si>
  <si>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</si>
  <si>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</si>
  <si>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</si>
  <si>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</si>
  <si>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</si>
  <si>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</si>
  <si>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</si>
  <si>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</si>
  <si>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</si>
  <si>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</si>
  <si>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</si>
  <si>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</si>
  <si>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</si>
  <si>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</si>
  <si>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</si>
  <si>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</si>
  <si>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</si>
  <si>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</si>
  <si>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</si>
  <si>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</si>
  <si>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</si>
  <si>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</si>
  <si>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</si>
  <si>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</si>
  <si>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</si>
  <si>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</si>
  <si>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</si>
  <si>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</si>
  <si>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</si>
  <si>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</si>
  <si>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</si>
  <si>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</si>
  <si>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</si>
  <si>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</si>
  <si>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</si>
  <si>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</si>
  <si>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</si>
  <si>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</si>
  <si>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</si>
  <si>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</si>
  <si>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</si>
  <si>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</si>
  <si>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</si>
  <si>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</si>
  <si>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</si>
  <si>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</si>
  <si>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</si>
  <si>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</si>
  <si>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</si>
  <si>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</si>
  <si>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</si>
  <si>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</si>
  <si>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</si>
  <si>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</si>
  <si>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</si>
  <si>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</si>
  <si>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</si>
  <si>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</si>
  <si>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</si>
  <si>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</si>
  <si>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</si>
  <si>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</si>
  <si>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</si>
  <si>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</si>
  <si>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</si>
  <si>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</si>
  <si>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</si>
  <si>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</si>
  <si>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</si>
  <si>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</si>
  <si>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</si>
  <si>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</si>
  <si>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</si>
  <si>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</si>
  <si>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</si>
  <si>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</si>
  <si>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</si>
  <si>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</si>
  <si>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</si>
  <si>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</si>
  <si>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</si>
  <si>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</si>
  <si>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</si>
  <si>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</si>
  <si>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</si>
  <si>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</si>
  <si>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</si>
  <si>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</si>
  <si>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</si>
  <si>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</si>
  <si>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</si>
  <si>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</si>
  <si>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</si>
  <si>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</si>
  <si>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</si>
  <si>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</si>
  <si>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</si>
  <si>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</si>
  <si>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</si>
  <si>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</si>
  <si>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</si>
  <si>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</si>
  <si>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</si>
  <si>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</si>
  <si>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</si>
  <si>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</si>
  <si>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</si>
  <si>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</si>
  <si>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</si>
  <si>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</si>
  <si>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</si>
  <si>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</si>
  <si>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</si>
  <si>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</si>
  <si>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</si>
  <si>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</si>
  <si>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</si>
  <si>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</si>
  <si>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</si>
  <si>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</si>
  <si>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</si>
  <si>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</si>
  <si>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</si>
  <si>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</si>
  <si>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</si>
  <si>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</si>
  <si>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</si>
  <si>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</si>
  <si>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</si>
  <si>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</si>
  <si>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</si>
  <si>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</si>
  <si>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</si>
  <si>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</si>
  <si>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</si>
  <si>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</si>
  <si>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</si>
  <si>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</si>
  <si>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</si>
  <si>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</si>
  <si>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</si>
  <si>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</si>
  <si>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</si>
  <si>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</si>
  <si>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</si>
  <si>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</si>
  <si>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</si>
  <si>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</si>
  <si>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</si>
  <si>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</si>
  <si>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</si>
  <si>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</si>
  <si>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</si>
  <si>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</si>
  <si>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</si>
  <si>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</si>
  <si>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</si>
  <si>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</si>
  <si>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</si>
  <si>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</si>
  <si>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</si>
  <si>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</si>
  <si>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</si>
  <si>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</si>
  <si>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</si>
  <si>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</si>
  <si>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</si>
  <si>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</si>
  <si>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</si>
  <si>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</si>
  <si>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</si>
  <si>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</si>
  <si>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</si>
  <si>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</si>
  <si>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</si>
  <si>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</si>
  <si>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</si>
  <si>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</si>
  <si>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</si>
  <si>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</si>
  <si>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</si>
  <si>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</si>
  <si>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</si>
  <si>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</si>
  <si>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</si>
  <si>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</si>
  <si>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</si>
  <si>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</si>
  <si>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</si>
  <si>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</si>
  <si>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</si>
  <si>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</si>
  <si>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</si>
  <si>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</si>
  <si>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</si>
  <si>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</si>
  <si>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</si>
  <si>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</si>
  <si>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</si>
  <si>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</si>
  <si>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</si>
  <si>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</si>
  <si>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</si>
  <si>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</si>
  <si>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</si>
  <si>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</si>
  <si>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</si>
  <si>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</si>
  <si>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</si>
  <si>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</si>
  <si>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</si>
  <si>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</si>
  <si>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</si>
  <si>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</si>
  <si>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</si>
  <si>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</si>
  <si>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</si>
  <si>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</si>
  <si>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</si>
  <si>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</si>
  <si>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</si>
  <si>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</si>
  <si>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</si>
  <si>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</si>
  <si>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</si>
  <si>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</si>
  <si>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</si>
  <si>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</si>
  <si>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</si>
  <si>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</si>
  <si>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</si>
  <si>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</si>
  <si>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</si>
  <si>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</si>
  <si>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</si>
  <si>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</si>
  <si>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</si>
  <si>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</si>
  <si>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</si>
  <si>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</si>
  <si>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</si>
  <si>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</si>
  <si>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</si>
  <si>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</si>
  <si>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</si>
  <si>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</si>
  <si>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</si>
  <si>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</si>
  <si>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</si>
  <si>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</si>
  <si>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</si>
  <si>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</si>
  <si>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</si>
  <si>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</si>
  <si>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</si>
  <si>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</si>
  <si>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</si>
  <si>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</si>
  <si>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</si>
  <si>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</si>
  <si>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</si>
  <si>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</si>
  <si>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</si>
  <si>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</si>
  <si>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</si>
  <si>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</si>
  <si>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</si>
  <si>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</si>
  <si>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</si>
  <si>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</si>
  <si>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</si>
  <si>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</si>
  <si>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</si>
  <si>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</si>
  <si>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</si>
  <si>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</si>
  <si>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</si>
  <si>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</si>
  <si>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</si>
  <si>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</si>
  <si>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</si>
  <si>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</si>
  <si>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</si>
  <si>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</si>
  <si>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</si>
  <si>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</si>
  <si>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</si>
  <si>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</si>
  <si>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</si>
  <si>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</si>
  <si>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</si>
  <si>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</si>
  <si>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</si>
  <si>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</si>
  <si>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at site TS </t>
  </si>
  <si>
    <t xml:space="preserve"> PCM-20250215-00000830 </t>
  </si>
  <si>
    <t>LTE site still down and  site located in aramco area access issue need special permission</t>
  </si>
  <si>
    <t>PCM-20251111-00001904</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</si>
  <si>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</si>
  <si>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</si>
  <si>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</si>
  <si>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</si>
  <si>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</si>
  <si>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</si>
  <si>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</si>
  <si>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</si>
  <si>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</si>
  <si>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</si>
  <si>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</si>
  <si>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PCM-20251111-00001869</t>
  </si>
  <si>
    <t>EM Team on the way ETA: 30 Mins</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</si>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</sst>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3" totalsRowShown="0" headerRowDxfId="31" dataDxfId="30" headerRowBorderDxfId="28" tableBorderDxfId="29">
  <autoFilter ref="A1:L2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309.92848819444771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45972.876914120374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45972.876914120374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45972.876914120374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45972.876914120374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45972.876914120374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45972.876914120374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45972.876914120374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45972.876914120374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45972.876914120374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45972.876914120374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45972.876914120374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45972.876914120374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45972.876914120374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45972.876914120374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45972.876914120374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45972.876914120374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45972.876914120374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45972.876914120374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45972.876914120374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45972.876914120374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45972.876914120374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45972.876914120374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45972.876914120374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45972.876914120374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45972.876914120374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45972.876914120374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45972.876914120374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45972.876914120374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45972.876914120374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45972.876914120374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45972.876914120374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45972.876914120374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45972.876914120374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45972.876914120374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45972.876914120374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45972.876914120374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45972.876914120374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45972.876914120374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45972.876914120374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45972.876914120374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45972.876914120374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45972.876914120374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45972.876914120374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FA1C9C76-641D-4F08-A32F-02B165CD500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147.87707615741238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8.8152546297351364E-2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45972.876914120374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45972.876914120374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45972.876914120374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45972.876914120374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45972.876914120374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45972.876914120374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45972.876914120374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45972.876914120374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45972.876914120374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45972.876914120374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45972.876914120374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45972.876914120374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45972.876914120374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45972.876914120374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45972.876914120374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45972.876914120374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45972.876914120374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45972.876914120374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45972.876914120374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45972.876914120374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45972.876914120374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45972.876914120374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45972.876914120374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45972.876914120374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45972.876914120374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45972.876914120374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45972.876914120374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45972.876914120374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45972.876914120374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45972.876914120374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45972.876914120374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45972.876914120374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45972.876914120374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45972.876914120374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45972.876914120374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45972.876914120374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45972.876914120374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45972.876914120374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45972.876914120374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45972.876914120374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45972.876914120374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45972.876914120374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45972.876914120374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45972.876914120374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45972.876914120374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45972.876914120374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45972.876914120374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45972.876914120374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45972.876914120374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45972.876914120374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45972.876914120374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45972.876914120374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45972.876914120374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45972.876914120374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45972.876914120374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45972.876914120374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45972.876914120374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45972.876914120374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45972.876914120374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45972.876914120374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45972.876914120374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45972.876914120374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45972.876914120374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45972.876914120374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45972.876914120374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45972.876914120374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45972.876914120374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45972.876914120374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45972.876914120374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45972.876914120374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45972.876914120374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45972.876914120374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45972.876914120374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45972.876914120374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45972.876914120374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45972.876914120374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45972.876914120374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45972.876914120374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45972.876914120374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45972.876914120374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45972.876914120374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45972.876914120374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45972.876914120374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45972.876914120374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45972.876914120374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45972.876914120374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45972.876914120374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45972.876914120374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45972.876914120374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45972.876914120374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45972.876914120374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45972.876914120374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45972.876914120374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45972.876914120374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45972.876914120374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45972.876914120374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45972.876914120374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45972.876914120374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45972.876914120374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45972.876914120374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45972.876914120374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45972.876914120374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45972.876914120374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45972.876914120374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45972.876914120374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45972.876914120374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45972.876914120374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45972.876914120374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45972.876914120374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45972.876914120374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45972.876914120374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45972.876914120374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45972.876914120374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45972.876914120374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45972.876914120374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45972.876914120374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45972.876914120374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45972.876914120374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45972.876914120374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45972.876914120374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45972.876914120374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45972.876914120374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45972.876914120374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45972.876914120374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45972.876914120374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45972.876914120374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45972.876914120374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45972.876914120374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45972.876914120374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45972.876914120374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45972.876914120374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45972.876914120374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45972.876914120374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45972.876914120374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45972.876914120374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45972.876914120374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45972.876914120374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45972.876914120374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45972.876914120374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45972.876914120374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45972.876914120374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45972.876914120374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45972.876914120374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45972.876914120374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45972.876914120374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45972.876914120374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45972.876914120374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45972.876914120374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45972.876914120374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45972.876914120374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45972.876914120374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45972.876914120374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45972.876914120374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45972.876914120374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45972.876914120374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45972.876914120374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45972.876914120374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45972.876914120374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45972.876914120374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45972.876914120374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45972.876914120374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45972.876914120374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45972.876914120374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45972.876914120374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45972.876914120374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45972.876914120374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45972.876914120374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45972.876914120374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45972.876914120374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45972.876914120374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45972.876914120374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45972.876914120374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45972.876914120374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45972.876914120374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45972.876914120374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45972.876914120374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45972.876914120374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45972.876914120374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45972.876914120374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45972.876914120374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45972.876914120374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45972.876914120374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45972.876914120374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45972.876914120374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45972.876914120374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45972.876914120374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45972.876914120374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45972.876914120374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45972.876914120374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45972.876914120374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45972.876914120374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45972.876914120374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45972.876914120374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45972.876914120374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45972.876914120374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45972.876914120374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45972.876914120374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45972.876914120374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45972.876914120374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45972.876914120374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45972.876914120374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45972.876914120374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45972.876914120374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45972.876914120374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45972.876914120374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45972.876914120374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45972.876914120374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45972.876914120374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45972.876914120374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45972.876914120374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45972.876914120374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45972.876914120374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45972.876914120374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45972.876914120374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45972.876914120374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45972.876914120374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45972.876914120374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45972.876914120374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45972.876914120374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45972.876914120374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45972.876914120374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45972.876914120374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45972.876914120374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45972.876914120374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45972.876914120374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45972.876914120374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45972.876914120374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45972.876914120374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45972.876914120374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45972.876914120374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45972.876914120374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45972.876914120374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45972.876914120374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45972.876914120374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45972.876914120374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45972.876914120374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45972.876914120374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45972.876914120374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45972.876914120374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45972.876914120374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45972.876914120374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45972.876914120374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45972.876914120374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45972.876914120374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45972.876914120374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45972.876914120374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45972.876914120374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45972.876914120374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45972.876914120374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45972.876914120374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45972.876914120374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45972.876914120374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45972.876914120374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45972.876914120374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45972.876914120374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45972.876914120374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45972.876914120374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45972.876914120374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45972.876914120374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45972.876914120374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45972.876914120374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45972.876914120374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45972.876914120374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45972.876914120374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45972.876914120374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45972.876914120374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45972.876914120374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45972.876914120374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45972.876914120374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45972.876914120374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45972.876914120374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45972.876914120374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45972.876914120374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45972.876914120374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45972.876914120374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45972.876914120374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45972.876914120374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45972.876914120374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45972.876914120374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45972.876914120374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45972.876914120374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45972.876914120374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45972.876914120374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45972.876914120374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45972.876914120374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45972.876914120374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45972.876914120374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45972.876914120374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45972.876914120374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45972.876914120374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45972.876914120374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45972.876914120374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45972.876914120374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45972.876914120374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45972.876914120374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45972.876914120374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45972.876914120374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45972.876914120374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45972.876914120374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45972.876914120374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45972.876914120374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45972.876914120374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45972.876914120374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45972.876914120374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45972.876914120374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45972.876914120374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45972.876914120374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45972.876914120374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45972.876914120374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45972.876914120374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45972.876914120374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45972.876914120374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45972.876914120374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45972.876914120374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45972.876914120374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45972.876914120374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45972.876914120374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45972.876914120374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45972.876914120374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45972.876914120374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45972.876914120374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45972.876914120374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45972.876914120374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45972.876914120374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45972.876914120374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45972.876914120374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45972.876914120374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45972.876914120374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45972.876914120374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45972.876914120374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45972.876914120374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45972.876914120374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45972.876914120374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45972.876914120374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45972.876914120374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45972.876914120374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45972.876914120374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45972.876914120374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45972.876914120374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45972.876914120374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45972.876914120374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45972.876914120374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45972.876914120374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45972.876914120374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45972.876914120374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45972.876914120374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45972.876914120374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45972.876914120374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45972.876914120374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45972.876914120374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45972.876914120374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45972.876914120374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45972.876914120374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45972.876914120374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45972.876914120374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45972.876914120374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45972.876914120374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45972.876914120374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45972.876914120374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45972.876914120374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45972.876914120374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45972.876914120374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45972.876914120374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45972.876914120374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45972.876914120374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45972.876914120374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45972.876914120374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45972.876914120374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45972.876914120374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45972.876914120374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45972.876914120374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45972.876914120374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45972.876914120374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45972.876914120374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45972.876914120374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45972.876914120374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45972.876914120374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45972.876914120374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45972.876914120374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45972.876914120374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45972.876914120374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45972.876914120374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45972.876914120374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45972.876914120374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45972.876914120374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45972.876914120374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45972.876914120374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45972.876914120374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45972.876914120374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45972.876914120374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45972.876914120374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45972.876914120374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45972.876914120374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45972.876914120374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45972.876914120374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45972.876914120374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45972.876914120374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45972.876914120374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45972.876914120374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45972.876914120374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45972.876914120374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45972.876914120374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45972.876914120374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45972.876914120374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45972.876914120374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45972.876914120374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45972.876914120374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45972.876914120374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45972.876914120374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45972.876914120374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45972.876914120374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45972.876914120374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45972.876914120374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45972.876914120374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45972.876914120374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45972.876914120374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45972.876914120374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45972.876914120374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45972.876914120374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45972.876914120374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45972.876914120374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45972.876914120374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45972.876914120374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45972.876914120374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45972.876914120374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45972.876914120374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45972.876914120374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45972.876914120374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45972.876914120374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45972.876914120374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45972.876914120374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45972.876914120374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45972.876914120374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45972.876914120374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45972.876914120374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45972.876914120374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45972.876914120374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45972.876914120374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45972.876914120374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45972.876914120374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45972.876914120374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45972.876914120374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45972.876914120374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45972.876914120374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45972.876914120374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45972.876914120374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45972.876914120374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45972.876914120374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45972.876914120374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45972.876914120374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45972.876914120374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45972.876914120374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45972.876914120374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45972.876914120374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45972.876914120374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45972.876914120374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45972.876914120374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45972.876914120374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45972.876914120374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45972.876914120374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45972.876914120374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45972.876914120374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45972.876914120374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45972.876914120374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45972.876914120374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45972.876914120374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45972.876914120374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45972.876914120374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45972.876914120374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45972.876914120374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45972.876914120374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45972.876914120374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45972.876914120374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45972.876914120374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45972.876914120374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45972.876914120374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45972.876914120374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45972.876914120374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45972.876914120374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45972.876914120374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45972.876914120374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45972.876914120374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45972.876914120374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45972.876914120374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45972.876914120374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45972.876914120374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45972.876914120374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45972.876914120374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45972.876914120374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45972.876914120374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45972.876914120374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45972.876914120374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45972.876914120374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45972.876914120374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45972.876914120374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45972.876914120374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45972.876914120374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45972.876914120374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45972.876914120374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45972.876914120374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45972.876914120374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45972.876914120374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45972.876914120374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45972.876914120374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45972.876914120374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45972.876914120374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45972.876914120374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45972.876914120374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45972.876914120374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45972.876914120374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45972.876914120374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45972.876914120374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45972.876914120374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45972.876914120374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45972.876914120374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45972.876914120374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45972.876914120374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45972.876914120374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45972.876914120374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45972.876914120374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45972.876914120374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45972.876914120374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45972.876914120374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45972.876914120374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45972.876914120374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45972.876914120374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45972.876914120374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45972.876914120374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45972.876914120374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45972.876914120374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45972.876914120374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45972.876914120374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45972.876914120374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45972.876914120374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45972.876914120374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45972.876914120374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45972.876914120374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45972.876914120374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45972.876914120374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45972.876914120374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45972.876914120374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45972.876914120374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45972.876914120374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45972.876914120374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45972.876914120374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45972.876914120374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45972.876914120374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45972.876914120374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45972.876914120374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45972.876914120374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45972.876914120374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45972.876914120374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45972.876914120374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45972.876914120374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45972.876914120374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45972.876914120374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45972.876914120374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45972.876914120374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45972.876914120374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45972.876914120374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45972.876914120374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45972.876914120374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45972.876914120374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45972.876914120374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45972.876914120374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45972.876914120374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45972.876914120374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45972.876914120374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45972.876914120374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45972.876914120374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45972.876914120374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45972.876914120374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45972.876914120374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45972.876914120374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45972.876914120374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45972.876914120374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45972.876914120374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45972.876914120374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45972.876914120374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45972.876914120374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45972.876914120374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45972.876914120374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45972.876914120374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45972.876914120374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45972.876914120374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45972.876914120374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45972.876914120374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45972.876914120374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45972.876914120374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45972.876914120374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45972.876914120374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45972.876914120374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45972.876914120374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45972.876914120374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45972.876914120374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45972.876914120374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45972.876914120374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45972.876914120374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45972.876914120374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45972.876914120374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45972.876914120374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45972.876914120374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45972.876914120374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45972.876914120374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45972.876914120374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45972.876914120374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45972.876914120374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45972.876914120374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45972.876914120374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45972.876914120374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45972.876914120374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45972.876914120374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45972.876914120374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45972.876914120374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45972.876914120374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45972.876914120374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45972.876914120374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45972.876914120374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45972.876914120374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45972.876914120374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45972.876914120374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45972.876914120374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45972.876914120374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45972.876914120374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45972.876914120374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45972.876914120374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45972.876914120374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45972.876914120374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45972.876914120374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45972.876914120374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45972.876914120374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45972.876914120374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45972.876914120374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45972.876914120374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45972.876914120374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45972.876914120374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45972.876914120374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45972.876914120374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45972.876914120374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45972.876914120374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45972.876914120374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45972.876914120374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45972.876914120374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45972.876914120374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45972.876914120374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45972.876914120374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45972.876914120374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45972.876914120374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45972.876914120374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45972.876914120374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45972.876914120374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45972.876914120374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45972.876914120374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45972.876914120374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45972.876914120374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45972.876914120374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45972.876914120374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45972.876914120374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45972.876914120374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45972.876914120374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45972.876914120374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45972.876914120374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45972.876914120374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45972.876914120374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45972.876914120374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45972.876914120374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45972.876914120374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45972.876914120374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45972.876914120374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45972.876914120374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45972.876914120374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45972.876914120374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45972.876914120374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45972.876914120374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45972.876914120374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45972.876914120374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45972.876914120374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45972.876914120374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45972.876914120374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45972.876914120374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45972.876914120374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45972.876914120374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45972.876914120374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45972.876914120374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45972.876914120374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45972.876914120374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45972.876914120374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45972.876914120374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45972.876914120374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45972.876914120374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45972.876914120374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45972.876914120374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45972.876914120374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45972.876914120374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45972.876914120374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45972.876914120374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45972.876914120374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45972.876914120374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45972.876914120374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45972.876914120374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45972.876914120374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45972.876914120374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45972.876914120374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45972.876914120374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45972.876914120374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45972.876914120374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45972.876914120374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45972.876914120374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45972.876914120374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45972.876914120374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45972.876914120374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45972.876914120374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45972.876914120374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45972.876914120374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45972.876914120374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45972.876914120374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45972.876914120374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45972.876914120374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45972.876914120374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45972.876914120374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45972.876914120374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45972.876914120374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45972.876914120374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45972.876914120374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45972.876914120374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45972.876914120374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45972.876914120374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45972.876914120374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45972.876914120374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45972.876914120374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45972.876914120374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45972.876914120374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45972.876914120374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45972.876914120374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45972.876914120374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45972.876914120374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45972.876914120374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45972.876914120374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45972.876914120374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45972.876914120374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45972.876914120374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45972.876914120374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45972.876914120374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45972.876914120374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45972.876914120374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45972.876914120374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45972.876914120374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45972.876914120374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45972.876914120374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45972.876914120374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45972.876914120374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45972.876914120374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45972.876914120374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45972.876914120374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45972.876914120374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45972.876914120374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45972.876914120374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45972.876914120374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45972.876914120374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45972.876914120374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45972.876914120374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45972.876914120374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45972.876914120374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45972.876914120374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45972.876914120374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45972.876914120374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45972.876914120374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45972.876914120374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45972.876914120374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45972.876914120374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45972.876914120374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45972.876914120374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45972.876914120374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45972.876914120374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45972.876914120374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45972.876914120374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45972.876914120374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45972.876914120374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45972.876914120374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45972.876914120374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45972.876914120374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45972.876914120374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45972.876914120374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45972.876914120374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45972.876914120374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45972.876914120374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45972.876914120374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45972.876914120374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45972.876914120374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45972.876914120374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45972.876914120374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45972.876914120374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45972.876914120374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45972.876914120374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45972.876914120374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45972.876914120374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45972.876914120374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45972.876914120374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45972.876914120374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45972.876914120374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45972.876914120374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45972.876914120374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45972.876914120374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45972.876914120374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45972.876914120374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45972.876914120374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45972.876914120374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45972.876914120374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45972.876914120374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45972.876914120374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45972.876914120374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45972.876914120374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45972.876914120374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45972.876914120374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45972.876914120374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45972.876914120374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45972.876914120374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45972.876914120374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45972.876914120374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45972.876914120374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45972.876914120374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45972.876914120374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45972.876914120374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45972.876914120374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45972.876914120374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45972.876914120374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45972.876914120374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45972.876914120374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45972.876914120374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45972.876914120374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45972.876914120374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45972.876914120374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45972.876914120374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45972.876914120374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45972.876914120374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45972.876914120374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45972.876914120374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45972.876914120374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45972.876914120374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45972.876914120374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45972.876914120374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45972.876914120374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45972.876914120374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45972.876914120374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45972.876914120374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45972.876914120374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45972.876914120374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45972.876914120374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45972.876914120374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45972.876914120374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45972.876914120374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45972.876914120374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45972.876914120374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45972.876914120374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45972.876914120374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45972.876914120374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45972.876914120374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45972.876914120374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45972.876914120374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45972.876914120374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45972.876914120374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45972.876914120374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45972.876914120374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45972.876914120374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45972.876914120374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45972.876914120374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45972.876914120374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45972.876914120374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45972.876914120374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45972.876914120374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45972.876914120374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45972.876914120374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45972.876914120374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45972.876914120374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45972.876914120374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45972.876914120374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45972.876914120374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45972.876914120374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45972.876914120374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45972.876914120374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45972.876914120374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45972.876914120374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45972.876914120374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45972.876914120374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45972.876914120374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45972.876914120374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45972.876914120374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45972.876914120374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45972.876914120374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45972.876914120374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45972.876914120374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45972.876914120374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45972.876914120374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45972.876914120374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45972.876914120374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45972.876914120374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45972.876914120374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45972.876914120374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45972.876914120374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45972.876914120374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45972.876914120374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45972.876914120374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45972.876914120374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45972.876914120374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45972.876914120374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45972.876914120374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45972.876914120374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45972.876914120374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45972.876914120374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45972.876914120374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45972.876914120374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45972.876914120374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45972.876914120374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45972.876914120374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45972.876914120374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45972.876914120374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45972.876914120374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45972.876914120374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45972.876914120374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45972.876914120374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45972.876914120374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45972.876914120374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45972.876914120374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45972.876914120374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45972.876914120374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45972.876914120374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45972.876914120374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45972.876914120374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45972.876914120374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45972.876914120374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45972.876914120374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45972.876914120374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45972.876914120374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45972.876914120374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45972.876914120374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45972.876914120374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45972.876914120374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45972.876914120374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45972.876914120374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45972.876914120374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45972.876914120374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45972.876914120374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45972.876914120374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45972.876914120374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45972.876914120374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45972.876914120374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45972.876914120374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45972.876914120374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45972.876914120374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45972.876914120374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45972.876914120374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45972.876914120374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45972.876914120374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45972.876914120374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45972.876914120374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45972.876914120374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45972.876914120374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45972.876914120374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45972.876914120374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45972.876914120374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45972.876914120374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45972.876914120374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45972.876914120374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45972.876914120374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45972.876914120374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45972.876914120374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45972.876914120374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45972.876914120374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45972.876914120374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45972.876914120374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45972.876914120374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45972.876914120374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45972.876914120374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45972.876914120374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45972.876914120374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45972.876914120374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45972.876914120374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45972.876914120374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45972.876914120374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45972.876914120374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45972.876914120374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45972.876914120374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45972.876914120374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45972.876914120374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45972.876914120374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45972.876914120374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45972.876914120374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45972.876914120374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45972.876914120374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45972.876914120374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45972.876914120374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45972.876914120374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45972.876914120374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45972.876914120374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45972.876914120374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45972.876914120374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45972.876914120374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45972.876914120374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45972.876914120374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45972.876914120374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45972.876914120374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45972.876914120374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45972.876914120374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45972.876914120374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45972.876914120374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45972.876914120374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45972.876914120374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45972.876914120374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45972.876914120374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45972.876914120374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45972.876914120374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45972.876914120374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45972.876914120374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45972.876914120374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45972.876914120374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45972.876914120374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45972.876914120374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45972.876914120374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45972.876914120374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45972.876914120374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45972.876914120374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45972.876914120374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45972.876914120374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45972.876914120374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45972.876914120374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45972.876914120374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45972.876914120374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45972.876914120374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45972.876914120374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45972.876914120374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45972.876914120374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45972.876914120374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45972.876914120374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45972.876914120374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45972.876914120374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45972.876914120374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45972.876914120374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45972.876914120374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45972.876914120374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45972.876914120374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45972.876914120374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45972.876914120374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45972.876914120374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45972.876914120374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45972.876914120374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45972.876914120374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45972.876914120374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45972.876914120374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45972.876914120374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45972.876914120374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45972.876914120374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45972.876914120374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45972.876914120374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45972.876914120374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45972.876914120374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45972.876914120374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45972.876914120374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45972.876914120374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45972.876914120374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45972.876914120374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45972.876914120374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45972.876914120374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45972.876914120374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45972.876914120374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45972.876914120374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269.39619652777765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28322</v>
      </c>
      <c r="E3" s="95" t="s">
        <v>39021</v>
      </c>
      <c r="F3" s="96">
        <v>45972.857511574075</v>
      </c>
      <c r="G3" s="97">
        <f ca="1">IFERROR(NOW()-F3,"")</f>
        <v>1.9402546298806556E-2</v>
      </c>
      <c r="H3" s="96">
        <v>45972.851759259262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45972.876914120374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45972.876914120374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45972.876914120374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45972.876914120374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45972.876914120374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45972.876914120374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45972.876914120374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45972.876914120374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45972.876914120374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45972.876914120374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45972.876914120374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45972.876914120374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45972.876914120374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45972.876914120374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45972.876914120374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45972.876914120374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45972.876914120374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45972.876914120374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45972.876914120374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45972.876914120374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45972.876914120374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45972.876914120374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45972.876914120374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45972.876914120374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45972.876914120374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45972.876914120374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45972.876914120374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45972.876914120374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45972.876914120374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45972.876914120374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45972.876914120374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45972.876914120374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45972.876914120374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45972.876914120374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45972.876914120374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45972.876914120374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45972.876914120374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45972.876914120374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45972.876914120374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45972.876914120374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45972.876914120374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45972.876914120374</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45972.876914120374</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45972.876914120374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45972.876914120374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45972.876914120374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45972.876914120374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45972.876914120374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45972.876914120374</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3"/>
  <sheetViews>
    <sheetView tabSelected="1"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81.044853935185529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46.688036805557203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2" ca="1" si="1">IFERROR(NOW()-F4,"")</f>
        <v>24.215803009261435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0.13899745370872552</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6</v>
      </c>
      <c r="D7" s="124" t="s">
        <v>33413</v>
      </c>
      <c r="E7" s="124" t="s">
        <v>39100</v>
      </c>
      <c r="F7" s="125">
        <v>45972.83766203704</v>
      </c>
      <c r="G7" s="126">
        <f t="shared" ca="1" si="1"/>
        <v>3.9252083333849441E-2</v>
      </c>
      <c r="H7" s="125">
        <v>45972.830717592595</v>
      </c>
      <c r="I7" s="124" t="str">
        <f>IFERROR(VLOOKUP(D7,DB!A:F,6,0),"")</f>
        <v>SCECO</v>
      </c>
      <c r="J7" s="124" t="str">
        <f>IFERROR(VLOOKUP(D7,DB!A:G,7,0),"")</f>
        <v>In progress</v>
      </c>
      <c r="K7" s="124" t="s">
        <v>39122</v>
      </c>
      <c r="L7" s="124" t="str">
        <f>IFERROR(VLOOKUP(D7,DB!A:I,9,0),"")</f>
        <v>Latis</v>
      </c>
    </row>
    <row r="8" spans="1:13">
      <c r="A8" s="124"/>
      <c r="B8" s="124" t="str">
        <f>IFERROR(VLOOKUP(D8,DB!A:K,11,0),"")</f>
        <v/>
      </c>
      <c r="C8" s="124"/>
      <c r="D8" s="124"/>
      <c r="E8" s="124"/>
      <c r="F8" s="125"/>
      <c r="G8" s="126">
        <f t="shared" ca="1" si="1"/>
        <v>45972.876914120374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45972.876914120374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45972.876914120374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45972.876914120374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45972.876914120374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45972.876914120374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45972.876914120374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45972.876914120374</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4"/>
      <c r="G16" s="126">
        <f t="shared" ca="1" si="1"/>
        <v>45972.876914120374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45972.876914120374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45972.876914120374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45972.876914120374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45972.876914120374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45972.876914120374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45972.876914120374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45972.876914120374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45972.876914120374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45972.876914120374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45972.876914120374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45972.876914120374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45972.876914120374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45972.876914120374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45972.876914120374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45972.876914120374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45972.876914120374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ref="G33:G96" ca="1" si="2">IFERROR(NOW()-F33,"")</f>
        <v>45972.876914120374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45972.876914120374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45972.876914120374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45972.876914120374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45972.876914120374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45972.876914120374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45972.876914120374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45972.876914120374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45972.876914120374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45972.876914120374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45972.876914120374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45972.876914120374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45972.876914120374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45972.876914120374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45972.876914120374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45972.876914120374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45972.876914120374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45972.876914120374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45972.876914120374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45972.876914120374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45972.876914120374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45972.876914120374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45972.876914120374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45972.876914120374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45972.876914120374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45972.876914120374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45972.876914120374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45972.876914120374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45972.876914120374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45972.876914120374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45972.876914120374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45972.876914120374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45972.876914120374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45972.876914120374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45972.876914120374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45972.876914120374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45972.876914120374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45972.876914120374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45972.876914120374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45972.876914120374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45972.876914120374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45972.876914120374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45972.876914120374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45972.876914120374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45972.876914120374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45972.876914120374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45972.876914120374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45972.876914120374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45972.876914120374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45972.876914120374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45972.876914120374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45972.876914120374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45972.876914120374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45972.876914120374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45972.876914120374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45972.876914120374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45972.876914120374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45972.876914120374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45972.876914120374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45972.876914120374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45972.876914120374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45972.876914120374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45972.876914120374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45972.876914120374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3">IFERROR(NOW()-F97,"")</f>
        <v>45972.876914120374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45972.876914120374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45972.876914120374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45972.876914120374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45972.876914120374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45972.876914120374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45972.876914120374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45972.876914120374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45972.876914120374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45972.876914120374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45972.876914120374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45972.876914120374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45972.876914120374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45972.876914120374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45972.876914120374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45972.876914120374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45972.876914120374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45972.876914120374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45972.876914120374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45972.876914120374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45972.876914120374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45972.876914120374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45972.876914120374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45972.876914120374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45972.876914120374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45972.876914120374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45972.876914120374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45972.876914120374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45972.876914120374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45972.876914120374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45972.876914120374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45972.876914120374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45972.876914120374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45972.876914120374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45972.876914120374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45972.876914120374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45972.876914120374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45972.876914120374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45972.876914120374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45972.876914120374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45972.876914120374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45972.876914120374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45972.876914120374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45972.876914120374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45972.876914120374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45972.876914120374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45972.876914120374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45972.876914120374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45972.876914120374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45972.876914120374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45972.876914120374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45972.876914120374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45972.876914120374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45972.876914120374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45972.876914120374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45972.876914120374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45972.876914120374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45972.876914120374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45972.876914120374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45972.876914120374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45972.876914120374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45972.876914120374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45972.876914120374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45972.876914120374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4">IFERROR(NOW()-F161,"")</f>
        <v>45972.876914120374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45972.876914120374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45972.876914120374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45972.876914120374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45972.876914120374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45972.876914120374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45972.876914120374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45972.876914120374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45972.876914120374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45972.876914120374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45972.876914120374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45972.876914120374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45972.876914120374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45972.876914120374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45972.876914120374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45972.876914120374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45972.876914120374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45972.876914120374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45972.876914120374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45972.876914120374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45972.876914120374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45972.876914120374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45972.876914120374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45972.876914120374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45972.876914120374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45972.876914120374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45972.876914120374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45972.876914120374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45972.876914120374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45972.876914120374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45972.876914120374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45972.876914120374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45972.876914120374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45972.876914120374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45972.876914120374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45972.876914120374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45972.876914120374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45972.876914120374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45972.876914120374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45972.876914120374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45972.876914120374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45972.876914120374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45972.876914120374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45972.876914120374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45972.876914120374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45972.876914120374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45972.876914120374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45972.876914120374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45972.876914120374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45972.876914120374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45972.876914120374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45972.876914120374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45972.876914120374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45972.876914120374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45972.876914120374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45972.876914120374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45972.876914120374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45972.876914120374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45972.876914120374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45972.876914120374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45972.876914120374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45972.876914120374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45972.876914120374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45972.876914120374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ref="G225:G288" ca="1" si="5">IFERROR(NOW()-F225,"")</f>
        <v>45972.876914120374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45972.876914120374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45972.876914120374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45972.876914120374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45972.876914120374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45972.876914120374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45972.876914120374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45972.876914120374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45972.876914120374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45972.876914120374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45972.876914120374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45972.876914120374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45972.876914120374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45972.876914120374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45972.876914120374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45972.876914120374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45972.876914120374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45972.876914120374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45972.876914120374</v>
      </c>
      <c r="H243" s="124"/>
      <c r="I243" s="124" t="str">
        <f>IFERROR(VLOOKUP(D243,DB!A:F,6,0),"")</f>
        <v/>
      </c>
      <c r="J243" s="124" t="str">
        <f>IFERROR(VLOOKUP(D243,DB!A:G,7,0),"")</f>
        <v/>
      </c>
      <c r="K243" s="124"/>
      <c r="L243" s="124" t="str">
        <f>IFERROR(VLOOKUP(D243,DB!A:I,9,0),"")</f>
        <v/>
      </c>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sheetData>
  <dataValidations count="2">
    <dataValidation allowBlank="1" showInputMessage="1" showErrorMessage="1" sqref="E1" xr:uid="{920C6338-E771-4DAE-8C89-92A9093EA4DE}"/>
    <dataValidation type="list" allowBlank="1" showInputMessage="1" showErrorMessage="1" sqref="E2:E2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4.4113194446254056E-2</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45972.876914120374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45972.876914120374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45972.876914120374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45972.876914120374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45972.876914120374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45972.876914120374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45972.876914120374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45972.876914120374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45972.876914120374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45972.876914120374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45972.876914120374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45972.876914120374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45972.876914120374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45972.876914120374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45972.876914120374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45972.876914120374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45972.876914120374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45972.876914120374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45972.876914120374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45972.876914120374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45972.876914120374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45972.876914120374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45972.876914120374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45972.876914120374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45972.876914120374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45972.876914120374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45972.876914120374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45972.876914120374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45972.876914120374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45972.876914120374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45972.876914120374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45972.876914120374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45972.876914120374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45972.876914120374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45972.876914120374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45972.876914120374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45972.876914120374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45972.876914120374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45972.876914120374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45972.876914120374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45972.876914120374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45972.876914120374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45972.876914120374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45972.876914120374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45972.876914120374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45972.876914120374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45972.876914120374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45972.876914120374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45972.876914120374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45972.876914120374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45972.876914120374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45972.876914120374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45972.876914120374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45972.876914120374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45972.876914120374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45972.876914120374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45972.876914120374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45972.876914120374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45972.876914120374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45972.876914120374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45972.876914120374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45972.876914120374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45972.876914120374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45972.876914120374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45972.876914120374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45972.876914120374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45972.876914120374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45972.876914120374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45972.876914120374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45972.876914120374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45972.876914120374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45972.876914120374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45972.876914120374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45972.876914120374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45972.876914120374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45972.876914120374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45972.876914120374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45972.876914120374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45972.876914120374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45972.876914120374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45972.876914120374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45972.876914120374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45972.876914120374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45972.876914120374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45972.876914120374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45972.876914120374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45972.876914120374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45972.876914120374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45972.876914120374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45972.876914120374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45972.876914120374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45972.876914120374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45972.876914120374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45972.876914120374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45972.876914120374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45972.876914120374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45972.876914120374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45972.876914120374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45972.876914120374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45972.876914120374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45972.876914120374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45972.876914120374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45972.876914120374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45972.876914120374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45972.876914120374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45972.876914120374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45972.876914120374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45972.876914120374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45972.876914120374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45972.876914120374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45972.876914120374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45972.876914120374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45972.876914120374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45972.876914120374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45972.876914120374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45972.876914120374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45972.876914120374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45972.876914120374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45972.876914120374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45972.876914120374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45972.876914120374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45972.876914120374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45972.876914120374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45972.876914120374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45972.876914120374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45972.876914120374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45972.876914120374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45972.876914120374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45972.876914120374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45972.876914120374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45972.876914120374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45972.876914120374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45972.876914120374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45972.876914120374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45972.876914120374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45972.876914120374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45972.876914120374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45972.876914120374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45972.876914120374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45972.876914120374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45972.876914120374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45972.876914120374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45972.876914120374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45972.876914120374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45972.876914120374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45972.876914120374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45972.876914120374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45972.876914120374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45972.876914120374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45972.876914120374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45972.876914120374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45972.876914120374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45972.876914120374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45972.876914120374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45972.876914120374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45972.876914120374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45972.876914120374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45972.876914120374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45972.876914120374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45972.876914120374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2025-11-11T18:04:46Z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