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56" documentId="120_S{2AC9BD13-BADA-5192-A53E-5A8FF88502F6}" xr6:coauthVersionLast="47" xr6:coauthVersionMax="47" xr10:uidLastSave="{2DB9E300-0063-4FB1-B82E-4C781BEE283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<sst xmlns="http://schemas.openxmlformats.org/spreadsheetml/2006/main" count="180274" uniqueCount="39120">
  <si>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</si>
  <si>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</si>
  <si>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</si>
  <si>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</si>
  <si>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</si>
  <si>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</si>
  <si>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</si>
  <si>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</si>
  <si>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</si>
  <si>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</si>
  <si>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</si>
  <si>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</si>
  <si>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</si>
  <si>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</si>
  <si>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</si>
  <si>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</si>
  <si>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</si>
  <si>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</si>
  <si>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</si>
  <si>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</si>
  <si>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</si>
  <si>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</si>
  <si>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</si>
  <si>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</si>
  <si>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</si>
  <si>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</si>
  <si>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</si>
  <si>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</si>
  <si>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</si>
  <si>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</si>
  <si>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</si>
  <si>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</si>
  <si>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</si>
  <si>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</si>
  <si>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</si>
  <si>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</si>
  <si>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</si>
  <si>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</si>
  <si>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</si>
  <si>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</si>
  <si>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</si>
  <si>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</si>
  <si>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</si>
  <si>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</si>
  <si>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</si>
  <si>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</si>
  <si>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</si>
  <si>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</si>
  <si>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</si>
  <si>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</si>
  <si>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</si>
  <si>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</si>
  <si>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</si>
  <si>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</si>
  <si>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</si>
  <si>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</si>
  <si>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</si>
  <si>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</si>
  <si>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</si>
  <si>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</si>
  <si>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</si>
  <si>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</si>
  <si>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</si>
  <si>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</si>
  <si>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</si>
  <si>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</si>
  <si>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</si>
  <si>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</si>
  <si>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</si>
  <si>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</si>
  <si>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</si>
  <si>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</si>
  <si>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</si>
  <si>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</si>
  <si>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</si>
  <si>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</si>
  <si>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</si>
  <si>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</si>
  <si>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</si>
  <si>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</si>
  <si>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</si>
  <si>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</si>
  <si>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</si>
  <si>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</si>
  <si>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</si>
  <si>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</si>
  <si>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</si>
  <si>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</si>
  <si>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</si>
  <si>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</si>
  <si>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</si>
  <si>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</si>
  <si>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</si>
  <si>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</si>
  <si>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</si>
  <si>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</si>
  <si>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</si>
  <si>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</si>
  <si>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</si>
  <si>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</si>
  <si>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</si>
  <si>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</si>
  <si>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</si>
  <si>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</si>
  <si>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</si>
  <si>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</si>
  <si>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</si>
  <si>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</si>
  <si>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</si>
  <si>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</si>
  <si>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</si>
  <si>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</si>
  <si>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</si>
  <si>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</si>
  <si>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</si>
  <si>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</si>
  <si>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</si>
  <si>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</si>
  <si>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</si>
  <si>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</si>
  <si>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</si>
  <si>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</si>
  <si>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</si>
  <si>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</si>
  <si>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</si>
  <si>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</si>
  <si>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</si>
  <si>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</si>
  <si>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</si>
  <si>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</si>
  <si>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</si>
  <si>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</si>
  <si>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</si>
  <si>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</si>
  <si>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</si>
  <si>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</si>
  <si>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</si>
  <si>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</si>
  <si>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</si>
  <si>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</si>
  <si>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</si>
  <si>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</si>
  <si>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</si>
  <si>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</si>
  <si>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</si>
  <si>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</si>
  <si>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</si>
  <si>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</si>
  <si>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</si>
  <si>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</si>
  <si>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</si>
  <si>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</si>
  <si>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</si>
  <si>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</si>
  <si>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</si>
  <si>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</si>
  <si>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</si>
  <si>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</si>
  <si>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</si>
  <si>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</si>
  <si>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</si>
  <si>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</si>
  <si>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</si>
  <si>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</si>
  <si>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</si>
  <si>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</si>
  <si>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</si>
  <si>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</si>
  <si>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</si>
  <si>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</si>
  <si>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</si>
  <si>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</si>
  <si>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</si>
  <si>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</si>
  <si>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</si>
  <si>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</si>
  <si>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</si>
  <si>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</si>
  <si>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</si>
  <si>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</si>
  <si>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</si>
  <si>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</si>
  <si>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</si>
  <si>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</si>
  <si>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</si>
  <si>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</si>
  <si>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</si>
  <si>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</si>
  <si>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</si>
  <si>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</si>
  <si>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</si>
  <si>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</si>
  <si>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</si>
  <si>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</si>
  <si>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</si>
  <si>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</si>
  <si>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</si>
  <si>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</si>
  <si>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</si>
  <si>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</si>
  <si>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</si>
  <si>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</si>
  <si>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</si>
  <si>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</si>
  <si>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</si>
  <si>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</si>
  <si>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</si>
  <si>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</si>
  <si>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</si>
  <si>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</si>
  <si>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</si>
  <si>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</si>
  <si>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</si>
  <si>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</si>
  <si>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</si>
  <si>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</si>
  <si>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</si>
  <si>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</si>
  <si>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</si>
  <si>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</si>
  <si>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</si>
  <si>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</si>
  <si>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</si>
  <si>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</si>
  <si>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</si>
  <si>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</si>
  <si>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</si>
  <si>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</si>
  <si>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</si>
  <si>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</si>
  <si>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</si>
  <si>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</si>
  <si>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</si>
  <si>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</si>
  <si>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</si>
  <si>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</si>
  <si>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</si>
  <si>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</si>
  <si>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</si>
  <si>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</si>
  <si>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</si>
  <si>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</si>
  <si>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</si>
  <si>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</si>
  <si>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</si>
  <si>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</si>
  <si>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</si>
  <si>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</si>
  <si>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</si>
  <si>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</si>
  <si>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</si>
  <si>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</si>
  <si>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</si>
  <si>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</si>
  <si>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</si>
  <si>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</si>
  <si>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</si>
  <si>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</si>
  <si>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</si>
  <si>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</si>
  <si>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</si>
  <si>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</si>
  <si>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</si>
  <si>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</si>
  <si>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</si>
  <si>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</si>
  <si>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</si>
  <si>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</si>
  <si>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</si>
  <si>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</si>
  <si>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</si>
  <si>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</si>
  <si>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</si>
  <si>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</si>
  <si>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</si>
  <si>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</si>
  <si>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</si>
  <si>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</si>
  <si>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</si>
  <si>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</si>
  <si>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</si>
  <si>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</si>
  <si>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</si>
  <si>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</si>
  <si>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</si>
  <si>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</si>
  <si>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</si>
  <si>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</si>
  <si>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</si>
  <si>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</si>
  <si>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</si>
  <si>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</si>
  <si>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</si>
  <si>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</si>
  <si>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</si>
  <si>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</si>
  <si>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</si>
  <si>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</si>
  <si>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</si>
  <si>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</si>
  <si>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</si>
  <si>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</si>
  <si>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</si>
  <si>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</si>
  <si>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</si>
  <si>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</si>
  <si>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</si>
  <si>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</si>
  <si>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</si>
  <si>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</si>
  <si>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</si>
  <si>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</si>
  <si>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</si>
  <si>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</si>
  <si>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</si>
  <si>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</si>
  <si>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</si>
  <si>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</si>
  <si>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</si>
  <si>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</si>
  <si>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</si>
  <si>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</si>
  <si>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</si>
  <si>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</si>
  <si>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</si>
  <si>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</si>
  <si>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</si>
  <si>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</si>
  <si>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</si>
  <si>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</si>
  <si>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</si>
  <si>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</si>
  <si>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</si>
  <si>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</si>
  <si>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</si>
  <si>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</si>
  <si>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</si>
  <si>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</si>
  <si>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</si>
  <si>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</si>
  <si>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</si>
  <si>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</si>
  <si>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</si>
  <si>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</si>
  <si>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</si>
  <si>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</si>
  <si>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</si>
  <si>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</si>
  <si>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</si>
  <si>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</si>
  <si>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</si>
  <si>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</si>
  <si>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</si>
  <si>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</si>
  <si>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</si>
  <si>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</si>
  <si>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</si>
  <si>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</si>
  <si>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</si>
  <si>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</si>
  <si>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</si>
  <si>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</si>
  <si>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</si>
  <si>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</si>
  <si>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</si>
  <si>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</si>
  <si>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</si>
  <si>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</si>
  <si>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</si>
  <si>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</si>
  <si>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</si>
  <si>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</si>
  <si>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</si>
  <si>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</si>
  <si>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</si>
  <si>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</si>
  <si>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</si>
  <si>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</si>
  <si>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</si>
  <si>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</si>
  <si>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</si>
  <si>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</si>
  <si>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</si>
  <si>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</si>
  <si>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</si>
  <si>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</si>
  <si>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</si>
  <si>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</si>
  <si>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</si>
  <si>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</si>
  <si>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</si>
  <si>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</si>
  <si>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</si>
  <si>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</si>
  <si>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</si>
  <si>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</si>
  <si>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</si>
  <si>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</si>
  <si>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</si>
  <si>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</si>
  <si>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</si>
  <si>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</si>
  <si>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</si>
  <si>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</si>
  <si>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</si>
  <si>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</si>
  <si>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</si>
  <si>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</si>
  <si>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</si>
  <si>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</si>
  <si>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</si>
  <si>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</si>
  <si>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</si>
  <si>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</si>
  <si>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</si>
  <si>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</si>
  <si>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</si>
  <si>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</si>
  <si>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</si>
  <si>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</si>
  <si>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</si>
  <si>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</si>
  <si>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</si>
  <si>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</si>
  <si>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</si>
  <si>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</si>
  <si>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</si>
  <si>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</si>
  <si>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</si>
  <si>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</si>
  <si>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</si>
  <si>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</si>
  <si>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</si>
  <si>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</si>
  <si>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</si>
  <si>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</si>
  <si>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</si>
  <si>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</si>
  <si>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</si>
  <si>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</si>
  <si>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</si>
  <si>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</si>
  <si>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</si>
  <si>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</si>
  <si>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</si>
  <si>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</si>
  <si>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</si>
  <si>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</si>
  <si>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</si>
  <si>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</si>
  <si>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</si>
  <si>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</si>
  <si>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</si>
  <si>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</si>
  <si>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</si>
  <si>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</si>
  <si>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</si>
  <si>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</si>
  <si>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</si>
  <si>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</si>
  <si>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</si>
  <si>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</si>
  <si>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</si>
  <si>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</si>
  <si>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</si>
  <si>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</si>
  <si>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</si>
  <si>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</si>
  <si>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</si>
  <si>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</si>
  <si>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</si>
  <si>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</si>
  <si>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</si>
  <si>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</si>
  <si>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</si>
  <si>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</si>
  <si>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</si>
  <si>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</si>
  <si>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</si>
  <si>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</si>
  <si>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</si>
  <si>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</si>
  <si>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</si>
  <si>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</si>
  <si>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</si>
  <si>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</si>
  <si>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</si>
  <si>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</si>
  <si>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</si>
  <si>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</si>
  <si>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</si>
  <si>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</si>
  <si>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</si>
  <si>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</si>
  <si>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</si>
  <si>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</si>
  <si>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</si>
  <si>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</si>
  <si>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</si>
  <si>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</si>
  <si>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</si>
  <si>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</si>
  <si>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</si>
  <si>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</si>
  <si>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</si>
  <si>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</si>
  <si>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</si>
  <si>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</si>
  <si>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</si>
  <si>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</si>
  <si>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</si>
  <si>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</si>
  <si>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</si>
  <si>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</si>
  <si>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</si>
  <si>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</si>
  <si>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</si>
  <si>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</si>
  <si>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</si>
  <si>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</si>
  <si>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</si>
  <si>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</si>
  <si>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</si>
  <si>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</si>
  <si>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</si>
  <si>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</si>
  <si>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</si>
  <si>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</si>
  <si>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</si>
  <si>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</si>
  <si>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</si>
  <si>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</si>
  <si>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</si>
  <si>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</si>
  <si>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</si>
  <si>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</si>
  <si>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</si>
  <si>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</si>
  <si>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</si>
  <si>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</si>
  <si>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</si>
  <si>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</si>
  <si>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</si>
  <si>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</si>
  <si>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</si>
  <si>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</si>
  <si>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</si>
  <si>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</si>
  <si>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</si>
  <si>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</si>
  <si>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</si>
  <si>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</si>
  <si>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</si>
  <si>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</si>
  <si>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</si>
  <si>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</si>
  <si>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</si>
  <si>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</si>
  <si>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</si>
  <si>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</si>
  <si>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</si>
  <si>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</si>
  <si>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</si>
  <si>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</si>
  <si>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</si>
  <si>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</si>
  <si>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</si>
  <si>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</si>
  <si>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</si>
  <si>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</si>
  <si>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</si>
  <si>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</si>
  <si>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</si>
  <si>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</si>
  <si>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</si>
  <si>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</si>
  <si>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</si>
  <si>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</si>
  <si>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</si>
  <si>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</si>
  <si>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</si>
  <si>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</si>
  <si>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</si>
  <si>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</si>
  <si>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</si>
  <si>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</si>
  <si>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</si>
  <si>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</si>
  <si>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</si>
  <si>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</si>
  <si>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</si>
  <si>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</si>
  <si>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</si>
  <si>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</si>
  <si>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</si>
  <si>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</si>
  <si>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</si>
  <si>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</si>
  <si>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</si>
  <si>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</si>
  <si>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</si>
  <si>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</si>
  <si>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</si>
  <si>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</si>
  <si>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</si>
  <si>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</si>
  <si>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</si>
  <si>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</si>
  <si>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</si>
  <si>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</si>
  <si>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</si>
  <si>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</si>
  <si>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</si>
  <si>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</si>
  <si>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</si>
  <si>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</si>
  <si>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</si>
  <si>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</si>
  <si>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</si>
  <si>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</si>
  <si>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</si>
  <si>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</si>
  <si>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</si>
  <si>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</si>
  <si>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</si>
  <si>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</si>
  <si>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</si>
  <si>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</si>
  <si>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</si>
  <si>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</si>
  <si>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</si>
  <si>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</si>
  <si>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</si>
  <si>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</si>
  <si>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</si>
  <si>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</si>
  <si>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</si>
  <si>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</si>
  <si>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</si>
  <si>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</si>
  <si>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</si>
  <si>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</si>
  <si>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</si>
  <si>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</si>
  <si>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</si>
  <si>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</si>
  <si>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</si>
  <si>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</si>
  <si>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</si>
  <si>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</si>
  <si>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</si>
  <si>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</si>
  <si>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</si>
  <si>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</si>
  <si>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</si>
  <si>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</si>
  <si>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</si>
  <si>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</si>
  <si>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</si>
  <si>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</si>
  <si>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</si>
  <si>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</si>
  <si>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</si>
  <si>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</si>
  <si>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</si>
  <si>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</si>
  <si>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</si>
  <si>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</si>
  <si>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</si>
  <si>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</si>
  <si>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</si>
  <si>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</si>
  <si>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</si>
  <si>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</si>
  <si>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</si>
  <si>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</si>
  <si>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</si>
  <si>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</si>
  <si>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</si>
  <si>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</si>
  <si>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</si>
  <si>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</si>
  <si>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</si>
  <si>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</si>
  <si>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</si>
  <si>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</si>
  <si>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</si>
  <si>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</si>
  <si>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</si>
  <si>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</si>
  <si>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</si>
  <si>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</si>
  <si>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</si>
  <si>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</si>
  <si>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</si>
  <si>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</si>
  <si>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</si>
  <si>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</si>
  <si>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</si>
  <si>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</si>
  <si>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</si>
  <si>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</si>
  <si>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</si>
  <si>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</si>
  <si>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</si>
  <si>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</si>
  <si>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</si>
  <si>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</si>
  <si>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</si>
  <si>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</si>
  <si>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</si>
  <si>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</si>
  <si>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</si>
  <si>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</si>
  <si>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</si>
  <si>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</si>
  <si>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</si>
  <si>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</si>
  <si>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</si>
  <si>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</si>
  <si>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</si>
  <si>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</si>
  <si>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</si>
  <si>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</si>
  <si>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</si>
  <si>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</si>
  <si>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</si>
  <si>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</si>
  <si>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</si>
  <si>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</si>
  <si>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</si>
  <si>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</si>
  <si>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</si>
  <si>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</si>
  <si>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</si>
  <si>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</si>
  <si>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</si>
  <si>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</si>
  <si>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</si>
  <si>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</si>
  <si>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</si>
  <si>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</si>
  <si>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</si>
  <si>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</si>
  <si>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</si>
  <si>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</si>
  <si>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</si>
  <si>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</si>
  <si>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</si>
  <si>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</si>
  <si>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</si>
  <si>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</si>
  <si>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</si>
  <si>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</si>
  <si>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</si>
  <si>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</si>
  <si>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</si>
  <si>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</si>
  <si>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</si>
  <si>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</si>
  <si>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</si>
  <si>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</si>
  <si>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</si>
  <si>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</si>
  <si>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</si>
  <si>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</si>
  <si>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</si>
  <si>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</si>
  <si>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</si>
  <si>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</si>
  <si>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</si>
  <si>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</si>
  <si>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</si>
  <si>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</si>
  <si>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</si>
  <si>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</si>
  <si>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</si>
  <si>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</si>
  <si>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</si>
  <si>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</si>
  <si>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</si>
  <si>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</si>
  <si>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</si>
  <si>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</si>
  <si>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</si>
  <si>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</si>
  <si>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</si>
  <si>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</si>
  <si>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</si>
  <si>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</si>
  <si>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</si>
  <si>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</si>
  <si>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</si>
  <si>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</si>
  <si>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</si>
  <si>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</si>
  <si>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</si>
  <si>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</si>
  <si>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</si>
  <si>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</si>
  <si>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</si>
  <si>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</si>
  <si>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</si>
  <si>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</si>
  <si>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</si>
  <si>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</si>
  <si>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</si>
  <si>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</si>
  <si>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</si>
  <si>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</si>
  <si>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</si>
  <si>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</si>
  <si>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</si>
  <si>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</si>
  <si>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</si>
  <si>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</si>
  <si>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</si>
  <si>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</si>
  <si>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</si>
  <si>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</si>
  <si>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</si>
  <si>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</si>
  <si>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</si>
  <si>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</si>
  <si>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</si>
  <si>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</si>
  <si>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</si>
  <si>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</si>
  <si>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</si>
  <si>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</si>
  <si>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</si>
  <si>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</si>
  <si>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</si>
  <si>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</si>
  <si>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</si>
  <si>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</si>
  <si>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</si>
  <si>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</si>
  <si>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</si>
  <si>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</si>
  <si>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</si>
  <si>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</si>
  <si>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</si>
  <si>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</si>
  <si>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</si>
  <si>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</si>
  <si>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</si>
  <si>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</si>
  <si>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</si>
  <si>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</si>
  <si>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</si>
  <si>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</si>
  <si>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</si>
  <si>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</si>
  <si>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</si>
  <si>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</si>
  <si>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</si>
  <si>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</si>
  <si>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</si>
  <si>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</si>
  <si>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</si>
  <si>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</si>
  <si>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</si>
  <si>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</si>
  <si>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</si>
  <si>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</si>
  <si>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</si>
  <si>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</si>
  <si>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</si>
  <si>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</si>
  <si>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</si>
  <si>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</si>
  <si>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</si>
  <si>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</si>
  <si>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</si>
  <si>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</si>
  <si>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</si>
  <si>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</si>
  <si>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</si>
  <si>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</si>
  <si>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</si>
  <si>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</si>
  <si>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</si>
  <si>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</si>
  <si>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</si>
  <si>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</si>
  <si>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</si>
  <si>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</si>
  <si>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</si>
  <si>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</si>
  <si>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</si>
  <si>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</si>
  <si>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</si>
  <si>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</si>
  <si>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</si>
  <si>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</si>
  <si>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</si>
  <si>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</si>
  <si>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</si>
  <si>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</si>
  <si>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</si>
  <si>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</si>
  <si>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</si>
  <si>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</si>
  <si>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</si>
  <si>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</si>
  <si>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</si>
  <si>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</si>
  <si>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</si>
  <si>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</si>
  <si>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</si>
  <si>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</si>
  <si>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</si>
  <si>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</si>
  <si>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</si>
  <si>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</si>
  <si>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</si>
  <si>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</si>
  <si>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</si>
  <si>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</si>
  <si>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</si>
  <si>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</si>
  <si>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</si>
  <si>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</si>
  <si>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</si>
  <si>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</si>
  <si>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</si>
  <si>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</si>
  <si>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</si>
  <si>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</si>
  <si>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</si>
  <si>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</si>
  <si>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</si>
  <si>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</si>
  <si>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</si>
  <si>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</si>
  <si>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</si>
  <si>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</si>
  <si>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</si>
  <si>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</si>
  <si>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</si>
  <si>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</si>
  <si>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</si>
  <si>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</si>
  <si>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</si>
  <si>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</si>
  <si>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</si>
  <si>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</si>
  <si>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</si>
  <si>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</si>
  <si>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</si>
  <si>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</si>
  <si>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</si>
  <si>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</si>
  <si>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</si>
  <si>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</si>
  <si>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</si>
  <si>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</si>
  <si>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</si>
  <si>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</si>
  <si>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</si>
  <si>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</si>
  <si>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</si>
  <si>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</si>
  <si>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</si>
  <si>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</si>
  <si>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</si>
  <si>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</si>
  <si>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</si>
  <si>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</si>
  <si>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</si>
  <si>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</si>
  <si>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</si>
  <si>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</si>
  <si>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</si>
  <si>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</si>
  <si>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</si>
  <si>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</si>
  <si>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</si>
  <si>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</si>
  <si>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</si>
  <si>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</si>
  <si>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</si>
  <si>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</si>
  <si>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</si>
  <si>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</si>
  <si>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</si>
  <si>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</si>
  <si>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</si>
  <si>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</si>
  <si>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</si>
  <si>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</si>
  <si>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</si>
  <si>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</si>
  <si>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</si>
  <si>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</si>
  <si>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</si>
  <si>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</si>
  <si>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</si>
  <si>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</si>
  <si>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</si>
  <si>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</si>
  <si>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</si>
  <si>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</si>
  <si>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</si>
  <si>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</si>
  <si>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</si>
  <si>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</si>
  <si>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</si>
  <si>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</si>
  <si>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</si>
  <si>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</si>
  <si>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</si>
  <si>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</si>
  <si>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</si>
  <si>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</si>
  <si>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</si>
  <si>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</si>
  <si>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</si>
  <si>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</si>
  <si>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</si>
  <si>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</si>
  <si>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</si>
  <si>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</si>
  <si>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</si>
  <si>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</si>
  <si>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</si>
  <si>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</si>
  <si>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</si>
  <si>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</si>
  <si>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</si>
  <si>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</si>
  <si>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</si>
  <si>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</si>
  <si>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</si>
  <si>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</si>
  <si>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</si>
  <si>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</si>
  <si>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</si>
  <si>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</si>
  <si>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</si>
  <si>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</si>
  <si>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</si>
  <si>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</si>
  <si>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</si>
  <si>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</si>
  <si>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</si>
  <si>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</si>
  <si>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</si>
  <si>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</si>
  <si>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</si>
  <si>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</si>
  <si>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</si>
  <si>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</si>
  <si>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</si>
  <si>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</si>
  <si>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</si>
  <si>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</si>
  <si>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</si>
  <si>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</si>
  <si>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</si>
  <si>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</si>
  <si>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</si>
  <si>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</si>
  <si>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</si>
  <si>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</si>
  <si>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</si>
  <si>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</si>
  <si>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</si>
  <si>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</si>
  <si>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</si>
  <si>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</si>
  <si>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</si>
  <si>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</si>
  <si>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</si>
  <si>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</si>
  <si>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</si>
  <si>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</si>
  <si>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</si>
  <si>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</si>
  <si>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</si>
  <si>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</si>
  <si>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</si>
  <si>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</si>
  <si>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</si>
  <si>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</si>
  <si>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</si>
  <si>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</si>
  <si>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</si>
  <si>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</si>
  <si>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</si>
  <si>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</si>
  <si>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</si>
  <si>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</si>
  <si>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</si>
  <si>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</si>
  <si>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</si>
  <si>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</si>
  <si>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</si>
  <si>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</si>
  <si>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</si>
  <si>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</si>
  <si>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</si>
  <si>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</si>
  <si>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</si>
  <si>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</si>
  <si>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</si>
  <si>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</si>
  <si>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</si>
  <si>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</si>
  <si>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</si>
  <si>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</si>
  <si>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</si>
  <si>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</si>
  <si>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</si>
  <si>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</si>
  <si>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</si>
  <si>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</si>
  <si>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</si>
  <si>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</si>
  <si>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</si>
  <si>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</si>
  <si>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</si>
  <si>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</si>
  <si>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</si>
  <si>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</si>
  <si>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</si>
  <si>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</si>
  <si>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</si>
  <si>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</si>
  <si>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</si>
  <si>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</si>
  <si>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</si>
  <si>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</si>
  <si>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</si>
  <si>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</si>
  <si>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</si>
  <si>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</si>
  <si>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</si>
  <si>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</si>
  <si>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</si>
  <si>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</si>
  <si>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</si>
  <si>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</si>
  <si>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</si>
  <si>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</si>
  <si>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</si>
  <si>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</si>
  <si>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</si>
  <si>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</si>
  <si>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</si>
  <si>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</si>
  <si>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</si>
  <si>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</si>
  <si>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</si>
  <si>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</si>
  <si>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</si>
  <si>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</si>
  <si>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</si>
  <si>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</si>
  <si>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</si>
  <si>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</si>
  <si>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</si>
  <si>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</si>
  <si>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</si>
  <si>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</si>
  <si>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</si>
  <si>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</si>
  <si>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</si>
  <si>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</si>
  <si>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</si>
  <si>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</si>
  <si>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</si>
  <si>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</si>
  <si>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</si>
  <si>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</si>
  <si>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</si>
  <si>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</si>
  <si>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</si>
  <si>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</si>
  <si>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</si>
  <si>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</si>
  <si>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</si>
  <si>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</si>
  <si>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</si>
  <si>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</si>
  <si>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</si>
  <si>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</si>
  <si>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</si>
  <si>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</si>
  <si>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</si>
  <si>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</si>
  <si>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</si>
  <si>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</si>
  <si>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</si>
  <si>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</si>
  <si>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</si>
  <si>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</si>
  <si>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</si>
  <si>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</si>
  <si>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</si>
  <si>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</si>
  <si>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</si>
  <si>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</si>
  <si>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</si>
  <si>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</si>
  <si>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</si>
  <si>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</si>
  <si>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</si>
  <si>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</si>
  <si>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</si>
  <si>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</si>
  <si>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</si>
  <si>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</si>
  <si>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</si>
  <si>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</si>
  <si>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</si>
  <si>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</si>
  <si>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</si>
  <si>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</si>
  <si>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</si>
  <si>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</si>
  <si>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</si>
  <si>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</si>
  <si>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</si>
  <si>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</si>
  <si>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</si>
  <si>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</si>
  <si>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</si>
  <si>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</si>
  <si>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</si>
  <si>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</si>
  <si>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</si>
  <si>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</si>
  <si>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</si>
  <si>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</si>
  <si>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</si>
  <si>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</si>
  <si>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</si>
  <si>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</si>
  <si>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</si>
  <si>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</si>
  <si>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</si>
  <si>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</si>
  <si>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</si>
  <si>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</si>
  <si>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</si>
  <si>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</si>
  <si>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</si>
  <si>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</si>
  <si>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</si>
  <si>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</si>
  <si>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</si>
  <si>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</si>
  <si>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</si>
  <si>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</si>
  <si>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</si>
  <si>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</si>
  <si>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</si>
  <si>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</si>
  <si>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</si>
  <si>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</si>
  <si>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</si>
  <si>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</si>
  <si>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</si>
  <si>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</si>
  <si>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</si>
  <si>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</si>
  <si>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</si>
  <si>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</si>
  <si>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</si>
  <si>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</si>
  <si>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</si>
  <si>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</si>
  <si>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</si>
  <si>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</si>
  <si>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</si>
  <si>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</si>
  <si>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</si>
  <si>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</si>
  <si>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</si>
  <si>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</si>
  <si>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</si>
  <si>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</si>
  <si>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</si>
  <si>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</si>
  <si>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</si>
  <si>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</si>
  <si>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</si>
  <si>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</si>
  <si>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</si>
  <si>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</si>
  <si>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</si>
  <si>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</si>
  <si>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</si>
  <si>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</si>
  <si>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</si>
  <si>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</si>
  <si>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</si>
  <si>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</si>
  <si>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</si>
  <si>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</si>
  <si>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</si>
  <si>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</si>
  <si>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</si>
  <si>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</si>
  <si>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</si>
  <si>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</si>
  <si>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</si>
  <si>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</si>
  <si>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</si>
  <si>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</si>
  <si>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</si>
  <si>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</si>
  <si>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</si>
  <si>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</si>
  <si>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</si>
  <si>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</si>
  <si>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</si>
  <si>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</si>
  <si>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</si>
  <si>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</si>
  <si>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</si>
  <si>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</si>
  <si>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</si>
  <si>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</si>
  <si>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</si>
  <si>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</si>
  <si>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</si>
  <si>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</si>
  <si>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</si>
  <si>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</si>
  <si>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</si>
  <si>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</si>
  <si>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</si>
  <si>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</si>
  <si>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</si>
  <si>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</si>
  <si>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</si>
  <si>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</si>
  <si>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</si>
  <si>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</si>
  <si>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</si>
  <si>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</si>
  <si>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</si>
  <si>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</si>
  <si>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</si>
  <si>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</si>
  <si>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</si>
  <si>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</si>
  <si>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</si>
  <si>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</si>
  <si>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</si>
  <si>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</si>
  <si>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</si>
  <si>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</si>
  <si>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</si>
  <si>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</si>
  <si>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</si>
  <si>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</si>
  <si>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</si>
  <si>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</si>
  <si>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</si>
  <si>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</si>
  <si>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</si>
  <si>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</si>
  <si>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</si>
  <si>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</si>
  <si>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</si>
  <si>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</si>
  <si>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</si>
  <si>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</si>
  <si>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</si>
  <si>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</si>
  <si>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</si>
  <si>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</si>
  <si>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</si>
  <si>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</si>
  <si>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</si>
  <si>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</si>
  <si>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</si>
  <si>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</si>
  <si>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</si>
  <si>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</si>
  <si>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</si>
  <si>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</si>
  <si>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</si>
  <si>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</si>
  <si>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</si>
  <si>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</si>
  <si>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</si>
  <si>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</si>
  <si>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</si>
  <si>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</si>
  <si>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</si>
  <si>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</si>
  <si>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</si>
  <si>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</si>
  <si>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</si>
  <si>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</si>
  <si>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</si>
  <si>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</si>
  <si>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</si>
  <si>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</si>
  <si>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</si>
  <si>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</si>
  <si>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</si>
  <si>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</si>
  <si>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</si>
  <si>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</si>
  <si>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</si>
  <si>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</si>
  <si>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</si>
  <si>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</si>
  <si>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</si>
  <si>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</si>
  <si>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</si>
  <si>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</si>
  <si>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</si>
  <si>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</si>
  <si>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</si>
  <si>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</si>
  <si>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</si>
  <si>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</si>
  <si>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</si>
  <si>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</si>
  <si>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</si>
  <si>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</si>
  <si>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</si>
  <si>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</si>
  <si>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</si>
  <si>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</si>
  <si>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</si>
  <si>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</si>
  <si>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</si>
  <si>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</si>
  <si>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</si>
  <si>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</si>
  <si>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</si>
  <si>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</si>
  <si>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</si>
  <si>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</si>
  <si>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</si>
  <si>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</si>
  <si>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</si>
  <si>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</si>
  <si>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</si>
  <si>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</si>
  <si>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</si>
  <si>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</si>
  <si>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</si>
  <si>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</si>
  <si>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</si>
  <si>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</si>
  <si>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</si>
  <si>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</si>
  <si>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</si>
  <si>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</si>
  <si>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</si>
  <si>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</si>
  <si>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</si>
  <si>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</si>
  <si>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</si>
  <si>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</si>
  <si>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</si>
  <si>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</si>
  <si>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</si>
  <si>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</si>
  <si>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</si>
  <si>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</si>
  <si>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</si>
  <si>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</si>
  <si>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</si>
  <si>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</si>
  <si>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</si>
  <si>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</si>
  <si>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</si>
  <si>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</si>
  <si>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</si>
  <si>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</si>
  <si>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</si>
  <si>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</si>
  <si>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</si>
  <si>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</si>
  <si>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</si>
  <si>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</si>
  <si>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</si>
  <si>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</si>
  <si>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</si>
  <si>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</si>
  <si>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</si>
  <si>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</si>
  <si>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</si>
  <si>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</si>
  <si>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</si>
  <si>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</si>
  <si>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</si>
  <si>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</si>
  <si>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</si>
  <si>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</si>
  <si>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</si>
  <si>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</si>
  <si>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</si>
  <si>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</si>
  <si>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</si>
  <si>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</si>
  <si>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</si>
  <si>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</si>
  <si>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</si>
  <si>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</si>
  <si>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</si>
  <si>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</si>
  <si>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</si>
  <si>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</si>
  <si>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</si>
  <si>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</si>
  <si>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</si>
  <si>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</si>
  <si>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</si>
  <si>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</si>
  <si>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</si>
  <si>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</si>
  <si>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</si>
  <si>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</si>
  <si>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</si>
  <si>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</si>
  <si>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</si>
  <si>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</si>
  <si>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</si>
  <si>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</si>
  <si>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</si>
  <si>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</si>
  <si>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</si>
  <si>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</si>
  <si>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</si>
  <si>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</si>
  <si>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</si>
  <si>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</si>
  <si>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</si>
  <si>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</si>
  <si>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</si>
  <si>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</si>
  <si>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</si>
  <si>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</si>
  <si>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</si>
  <si>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</si>
  <si>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</si>
  <si>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</si>
  <si>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</si>
  <si>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</si>
  <si>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</si>
  <si>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</si>
  <si>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</si>
  <si>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</si>
  <si>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</si>
  <si>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</si>
  <si>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</si>
  <si>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</si>
  <si>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</si>
  <si>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</si>
  <si>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</si>
  <si>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</si>
  <si>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</si>
  <si>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</si>
  <si>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</si>
  <si>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</si>
  <si>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</si>
  <si>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</si>
  <si>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</si>
  <si>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</si>
  <si>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</si>
  <si>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</si>
  <si>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</si>
  <si>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</si>
  <si>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</si>
  <si>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</si>
  <si>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</si>
  <si>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</si>
  <si>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</si>
  <si>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</si>
  <si>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</si>
  <si>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</si>
  <si>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</si>
  <si>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</si>
  <si>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</si>
  <si>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</si>
  <si>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</si>
  <si>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</si>
  <si>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</si>
  <si>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</si>
  <si>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</si>
  <si>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</si>
  <si>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</si>
  <si>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</si>
  <si>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</si>
  <si>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</si>
  <si>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</si>
  <si>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</si>
  <si>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</si>
  <si>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</si>
  <si>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</si>
  <si>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</si>
  <si>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</si>
  <si>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</si>
  <si>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</si>
  <si>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</si>
  <si>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</si>
  <si>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</si>
  <si>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</si>
  <si>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</si>
  <si>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</si>
  <si>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</si>
  <si>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</si>
  <si>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</si>
  <si>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</si>
  <si>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</si>
  <si>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</si>
  <si>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</si>
  <si>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</si>
  <si>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</si>
  <si>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</si>
  <si>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</si>
  <si>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</si>
  <si>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</si>
  <si>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</si>
  <si>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</si>
  <si>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</si>
  <si>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</si>
  <si>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</si>
  <si>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</si>
  <si>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</si>
  <si>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</si>
  <si>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</si>
  <si>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</si>
  <si>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</si>
  <si>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</si>
  <si>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</si>
  <si>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</si>
  <si>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</si>
  <si>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</si>
  <si>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</si>
  <si>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</si>
  <si>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</si>
  <si>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</si>
  <si>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</si>
  <si>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</si>
  <si>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</si>
  <si>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</si>
  <si>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</si>
  <si>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</si>
  <si>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</si>
  <si>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</si>
  <si>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</si>
  <si>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</si>
  <si>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</si>
  <si>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</si>
  <si>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</si>
  <si>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</si>
  <si>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</si>
  <si>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</si>
  <si>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</si>
  <si>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</si>
  <si>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</si>
  <si>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</si>
  <si>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</si>
  <si>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</si>
  <si>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</si>
  <si>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</si>
  <si>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</si>
  <si>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</si>
  <si>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</si>
  <si>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</si>
  <si>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</si>
  <si>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</si>
  <si>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</si>
  <si>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</si>
  <si>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</si>
  <si>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</si>
  <si>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</si>
  <si>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</si>
  <si>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</si>
  <si>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</si>
  <si>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</si>
  <si>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</si>
  <si>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</si>
  <si>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</si>
  <si>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</si>
  <si>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</si>
  <si>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</si>
  <si>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</si>
  <si>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</si>
  <si>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</si>
  <si>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</si>
  <si>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</si>
  <si>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</si>
  <si>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</si>
  <si>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</si>
  <si>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</si>
  <si>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</si>
  <si>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</si>
  <si>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</si>
  <si>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</si>
  <si>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</si>
  <si>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</si>
  <si>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</si>
  <si>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</si>
  <si>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</si>
  <si>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</si>
  <si>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</si>
  <si>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</si>
  <si>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</si>
  <si>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</si>
  <si>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</si>
  <si>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</si>
  <si>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</si>
  <si>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</si>
  <si>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</si>
  <si>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</si>
  <si>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</si>
  <si>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</si>
  <si>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</si>
  <si>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</si>
  <si>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</si>
  <si>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</si>
  <si>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</si>
  <si>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</si>
  <si>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</si>
  <si>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</si>
  <si>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</si>
  <si>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</si>
  <si>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</si>
  <si>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</si>
  <si>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</si>
  <si>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</si>
  <si>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</si>
  <si>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</si>
  <si>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</si>
  <si>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</si>
  <si>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</si>
  <si>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</si>
  <si>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</si>
  <si>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</si>
  <si>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</si>
  <si>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</si>
  <si>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</si>
  <si>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</si>
  <si>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</si>
  <si>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</si>
  <si>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</si>
  <si>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</si>
  <si>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</si>
  <si>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</si>
  <si>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</si>
  <si>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</si>
  <si>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</si>
  <si>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</si>
  <si>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</si>
  <si>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</si>
  <si>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</si>
  <si>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</si>
  <si>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</si>
  <si>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</si>
  <si>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</si>
  <si>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</si>
  <si>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</si>
  <si>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</si>
  <si>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</si>
  <si>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</si>
  <si>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</si>
  <si>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</si>
  <si>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</si>
  <si>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</si>
  <si>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</si>
  <si>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</si>
  <si>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</si>
  <si>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</si>
  <si>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</si>
  <si>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</si>
  <si>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</si>
  <si>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</si>
  <si>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</si>
  <si>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</si>
  <si>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</si>
  <si>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</si>
  <si>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</si>
  <si>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</si>
  <si>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</si>
  <si>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</si>
  <si>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</si>
  <si>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</si>
  <si>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</si>
  <si>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</si>
  <si>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</si>
  <si>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</si>
  <si>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</si>
  <si>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</si>
  <si>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</si>
  <si>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</si>
  <si>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</si>
  <si>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</si>
  <si>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</si>
  <si>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</si>
  <si>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</si>
  <si>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</si>
  <si>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</si>
  <si>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</si>
  <si>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</si>
  <si>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</si>
  <si>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</si>
  <si>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</si>
  <si>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</si>
  <si>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</si>
  <si>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</si>
  <si>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</si>
  <si>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</si>
  <si>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</si>
  <si>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</si>
  <si>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</si>
  <si>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</si>
  <si>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</si>
  <si>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</si>
  <si>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</si>
  <si>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</si>
  <si>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</si>
  <si>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</si>
  <si>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</si>
  <si>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</si>
  <si>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</si>
  <si>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</si>
  <si>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</si>
  <si>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</si>
  <si>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</si>
  <si>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</si>
  <si>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</si>
  <si>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</si>
  <si>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</si>
  <si>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</si>
  <si>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</si>
  <si>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</si>
  <si>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</si>
  <si>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</si>
  <si>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</si>
  <si>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</si>
  <si>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</si>
  <si>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</si>
  <si>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</si>
  <si>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</si>
  <si>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</si>
  <si>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</si>
  <si>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</si>
  <si>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</si>
  <si>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</si>
  <si>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</si>
  <si>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</si>
  <si>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</si>
  <si>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</si>
  <si>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</si>
  <si>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</si>
  <si>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</si>
  <si>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</si>
  <si>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</si>
  <si>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</si>
  <si>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</si>
  <si>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</si>
  <si>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</si>
  <si>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</si>
  <si>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</si>
  <si>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</si>
  <si>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</si>
  <si>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</si>
  <si>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</si>
  <si>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</si>
  <si>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</si>
  <si>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</si>
  <si>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</si>
  <si>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</si>
  <si>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</si>
  <si>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</si>
  <si>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</si>
  <si>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</si>
  <si>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</si>
  <si>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</si>
  <si>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</si>
  <si>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</si>
  <si>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</si>
  <si>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</si>
  <si>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</si>
  <si>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</si>
  <si>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</si>
  <si>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</si>
  <si>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</si>
  <si>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</si>
  <si>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</si>
  <si>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</si>
  <si>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</si>
  <si>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</si>
  <si>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</si>
  <si>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</si>
  <si>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</si>
  <si>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</si>
  <si>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</si>
  <si>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</si>
  <si>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</si>
  <si>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</si>
  <si>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</si>
  <si>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</si>
  <si>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</si>
  <si>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</si>
  <si>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</si>
  <si>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</si>
  <si>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</si>
  <si>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</si>
  <si>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</si>
  <si>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</si>
  <si>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</si>
  <si>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</si>
  <si>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</si>
  <si>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</si>
  <si>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</si>
  <si>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</si>
  <si>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</si>
  <si>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</si>
  <si>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</si>
  <si>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</si>
  <si>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</si>
  <si>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</si>
  <si>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</si>
  <si>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</si>
  <si>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</si>
  <si>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</si>
  <si>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</si>
  <si>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</si>
  <si>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</si>
  <si>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</si>
  <si>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</si>
  <si>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</si>
  <si>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</si>
  <si>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</si>
  <si>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</si>
  <si>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</si>
  <si>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</si>
  <si>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</si>
  <si>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</si>
  <si>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</si>
  <si>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</si>
  <si>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</si>
  <si>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</si>
  <si>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</si>
  <si>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</si>
  <si>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</si>
  <si>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</si>
  <si>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</si>
  <si>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</si>
  <si>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</si>
  <si>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</si>
  <si>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</si>
  <si>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</si>
  <si>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</si>
  <si>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</si>
  <si>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</si>
  <si>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</si>
  <si>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</si>
  <si>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</si>
  <si>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</si>
  <si>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</si>
  <si>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</si>
  <si>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</si>
  <si>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</si>
  <si>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</si>
  <si>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</si>
  <si>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</si>
  <si>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</si>
  <si>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</si>
  <si>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</si>
  <si>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</si>
  <si>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</si>
  <si>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</si>
  <si>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</si>
  <si>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</si>
  <si>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</si>
  <si>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</si>
  <si>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</si>
  <si>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</si>
  <si>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</si>
  <si>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</si>
  <si>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</si>
  <si>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</si>
  <si>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</si>
  <si>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</si>
  <si>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</si>
  <si>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</si>
  <si>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</si>
  <si>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</si>
  <si>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</si>
  <si>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</si>
  <si>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</si>
  <si>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</si>
  <si>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</si>
  <si>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</si>
  <si>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</si>
  <si>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</si>
  <si>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</si>
  <si>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</si>
  <si>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</si>
  <si>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</si>
  <si>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</si>
  <si>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</si>
  <si>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</si>
  <si>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</si>
  <si>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</si>
  <si>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</si>
  <si>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</si>
  <si>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</si>
  <si>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</si>
  <si>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</si>
  <si>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</si>
  <si>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</si>
  <si>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</si>
  <si>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</si>
  <si>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</si>
  <si>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</si>
  <si>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</si>
  <si>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</si>
  <si>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</si>
  <si>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</si>
  <si>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</si>
  <si>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</si>
  <si>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</si>
  <si>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</si>
  <si>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</si>
  <si>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</si>
  <si>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</si>
  <si>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</si>
  <si>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</si>
  <si>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</si>
  <si>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</si>
  <si>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</si>
  <si>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</si>
  <si>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</si>
  <si>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</si>
  <si>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</si>
  <si>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</si>
  <si>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</si>
  <si>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</si>
  <si>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</si>
  <si>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</si>
  <si>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</si>
  <si>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</si>
  <si>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</si>
  <si>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</si>
  <si>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</si>
  <si>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</si>
  <si>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</si>
  <si>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</si>
  <si>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</si>
  <si>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</si>
  <si>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</si>
  <si>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</si>
  <si>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</si>
  <si>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</si>
  <si>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</si>
  <si>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</si>
  <si>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</si>
  <si>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</si>
  <si>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</si>
  <si>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</si>
  <si>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</si>
  <si>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</si>
  <si>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</si>
  <si>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</si>
  <si>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</si>
  <si>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</si>
  <si>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</si>
  <si>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</si>
  <si>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</si>
  <si>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</si>
  <si>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</si>
  <si>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</si>
  <si>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</si>
  <si>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</si>
  <si>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</si>
  <si>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</si>
  <si>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</si>
  <si>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</si>
  <si>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</si>
  <si>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</si>
  <si>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</si>
  <si>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</si>
  <si>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</si>
  <si>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</si>
  <si>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</si>
  <si>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</si>
  <si>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</si>
  <si>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</si>
  <si>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</si>
  <si>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</si>
  <si>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</si>
  <si>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</si>
  <si>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</si>
  <si>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</si>
  <si>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</si>
  <si>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</si>
  <si>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</si>
  <si>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</si>
  <si>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</si>
  <si>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</si>
  <si>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</si>
  <si>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</si>
  <si>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</si>
  <si>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</si>
  <si>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</si>
  <si>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</si>
  <si>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</si>
  <si>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</si>
  <si>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</si>
  <si>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</si>
  <si>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</si>
  <si>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</si>
  <si>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</si>
  <si>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</si>
  <si>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</si>
  <si>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</si>
  <si>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</si>
  <si>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</si>
  <si>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</si>
  <si>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</si>
  <si>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</si>
  <si>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</si>
  <si>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</si>
  <si>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</si>
  <si>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</si>
  <si>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</si>
  <si>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</si>
  <si>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</si>
  <si>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</si>
  <si>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</si>
  <si>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</si>
  <si>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</si>
  <si>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</si>
  <si>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</si>
  <si>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</si>
  <si>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</si>
  <si>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</si>
  <si>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</si>
  <si>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</si>
  <si>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</si>
  <si>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</si>
  <si>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</si>
  <si>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</si>
  <si>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</si>
  <si>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</si>
  <si>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</si>
  <si>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</si>
  <si>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</si>
  <si>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</si>
  <si>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</si>
  <si>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</si>
  <si>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</si>
  <si>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</si>
  <si>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</si>
  <si>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</si>
  <si>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</si>
  <si>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</si>
  <si>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</si>
  <si>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</si>
  <si>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</si>
  <si>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</si>
  <si>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</si>
  <si>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</si>
  <si>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</si>
  <si>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</si>
  <si>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</si>
  <si>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</si>
  <si>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</si>
  <si>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</si>
  <si>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</si>
  <si>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</si>
  <si>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</si>
  <si>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</si>
  <si>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</si>
  <si>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</si>
  <si>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</si>
  <si>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</si>
  <si>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</si>
  <si>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</si>
  <si>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</si>
  <si>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</si>
  <si>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</si>
  <si>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</si>
  <si>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</si>
  <si>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</si>
  <si>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</si>
  <si>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</si>
  <si>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</si>
  <si>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</si>
  <si>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</si>
  <si>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</si>
  <si>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</si>
  <si>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</si>
  <si>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</si>
  <si>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</si>
  <si>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</si>
  <si>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</si>
  <si>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</si>
  <si>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</si>
  <si>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</si>
  <si>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</si>
  <si>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</si>
  <si>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</si>
  <si>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</si>
  <si>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</si>
  <si>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</si>
  <si>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</si>
  <si>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</si>
  <si>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</si>
  <si>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</si>
  <si>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</si>
  <si>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</si>
  <si>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</si>
  <si>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</si>
  <si>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</si>
  <si>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</si>
  <si>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</si>
  <si>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</si>
  <si>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</si>
  <si>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</si>
  <si>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</si>
  <si>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</si>
  <si>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</si>
  <si>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</si>
  <si>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</si>
  <si>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</si>
  <si>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</si>
  <si>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</si>
  <si>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</si>
  <si>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</si>
  <si>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</si>
  <si>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</si>
  <si>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</si>
  <si>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</si>
  <si>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</si>
  <si>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</si>
  <si>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</si>
  <si>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</si>
  <si>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</si>
  <si>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</si>
  <si>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</si>
  <si>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</si>
  <si>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</si>
  <si>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</si>
  <si>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</si>
  <si>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</si>
  <si>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</si>
  <si>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</si>
  <si>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</si>
  <si>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</si>
  <si>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</si>
  <si>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</si>
  <si>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</si>
  <si>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</si>
  <si>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</si>
  <si>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</si>
  <si>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</si>
  <si>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</si>
  <si>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</si>
  <si>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</si>
  <si>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</si>
  <si>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</si>
  <si>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</si>
  <si>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</si>
  <si>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</si>
  <si>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</si>
  <si>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</si>
  <si>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</si>
  <si>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</si>
  <si>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</si>
  <si>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</si>
  <si>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</si>
  <si>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</si>
  <si>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</si>
  <si>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</si>
  <si>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</si>
  <si>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</si>
  <si>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</si>
  <si>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</si>
  <si>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</si>
  <si>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</si>
  <si>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</si>
  <si>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</si>
  <si>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</si>
  <si>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</si>
  <si>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</si>
  <si>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</si>
  <si>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</si>
  <si>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</si>
  <si>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</si>
  <si>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</si>
  <si>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</si>
  <si>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</si>
  <si>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</si>
  <si>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</si>
  <si>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</si>
  <si>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</si>
  <si>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</si>
  <si>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</si>
  <si>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</si>
  <si>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</si>
  <si>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</si>
  <si>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</si>
  <si>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</si>
  <si>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</si>
  <si>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</si>
  <si>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</si>
  <si>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</si>
  <si>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</si>
  <si>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</si>
  <si>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</si>
  <si>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</si>
  <si>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</si>
  <si>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</si>
  <si>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</si>
  <si>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</si>
  <si>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</si>
  <si>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</si>
  <si>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</si>
  <si>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</si>
  <si>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</si>
  <si>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</si>
  <si>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</si>
  <si>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</si>
  <si>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</si>
  <si>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</si>
  <si>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</si>
  <si>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</si>
  <si>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</si>
  <si>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</si>
  <si>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</si>
  <si>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</si>
  <si>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</si>
  <si>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</si>
  <si>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</si>
  <si>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</si>
  <si>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</si>
  <si>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</si>
  <si>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</si>
  <si>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</si>
  <si>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</si>
  <si>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</si>
  <si>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</si>
  <si>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</si>
  <si>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</si>
  <si>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</si>
  <si>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</si>
  <si>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</si>
  <si>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</si>
  <si>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</si>
  <si>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</si>
  <si>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</si>
  <si>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</si>
  <si>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</si>
  <si>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</si>
  <si>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</si>
  <si>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</si>
  <si>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</si>
  <si>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</si>
  <si>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</si>
  <si>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</si>
  <si>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</si>
  <si>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</si>
  <si>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</si>
  <si>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</si>
  <si>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</si>
  <si>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</si>
  <si>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</si>
  <si>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</si>
  <si>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</si>
  <si>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</si>
  <si>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</si>
  <si>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</si>
  <si>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</si>
  <si>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</si>
  <si>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</si>
  <si>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</si>
  <si>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</si>
  <si>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</si>
  <si>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</si>
  <si>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</si>
  <si>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</si>
  <si>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</si>
  <si>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</si>
  <si>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</si>
  <si>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</si>
  <si>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</si>
  <si>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</si>
  <si>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</si>
  <si>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</si>
  <si>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</si>
  <si>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</si>
  <si>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</si>
  <si>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</si>
  <si>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</si>
  <si>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</si>
  <si>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</si>
  <si>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</si>
  <si>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</si>
  <si>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</si>
  <si>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</si>
  <si>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</si>
  <si>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</si>
  <si>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</si>
  <si>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</si>
  <si>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</si>
  <si>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</si>
  <si>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</si>
  <si>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</si>
  <si>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</si>
  <si>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</si>
  <si>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</si>
  <si>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</si>
  <si>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</si>
  <si>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</si>
  <si>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</si>
  <si>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</si>
  <si>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</si>
  <si>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</si>
  <si>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</si>
  <si>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</si>
  <si>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</si>
  <si>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</si>
  <si>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</si>
  <si>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</si>
  <si>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</si>
  <si>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</si>
  <si>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</si>
  <si>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</si>
  <si>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</si>
  <si>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</si>
  <si>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</si>
  <si>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</si>
  <si>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</si>
  <si>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</si>
  <si>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</si>
  <si>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</si>
  <si>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</si>
  <si>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</si>
  <si>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</si>
  <si>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</si>
  <si>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</si>
  <si>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</si>
  <si>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</si>
  <si>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</si>
  <si>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</si>
  <si>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</si>
  <si>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</si>
  <si>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</si>
  <si>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</si>
  <si>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</si>
  <si>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</si>
  <si>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</si>
  <si>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</si>
  <si>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</si>
  <si>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</si>
  <si>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</si>
  <si>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</si>
  <si>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</si>
  <si>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</si>
  <si>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</si>
  <si>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</si>
  <si>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</si>
  <si>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</si>
  <si>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</si>
  <si>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</si>
  <si>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</si>
  <si>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</si>
  <si>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</si>
  <si>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</si>
  <si>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</si>
  <si>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</si>
  <si>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</si>
  <si>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</si>
  <si>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</si>
  <si>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</si>
  <si>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</si>
  <si>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</si>
  <si>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</si>
  <si>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</si>
  <si>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</si>
  <si>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</si>
  <si>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</si>
  <si>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</si>
  <si>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</si>
  <si>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</si>
  <si>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</si>
  <si>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</si>
  <si>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</si>
  <si>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</si>
  <si>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</si>
  <si>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</si>
  <si>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</si>
  <si>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</si>
  <si>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</si>
  <si>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</si>
  <si>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</si>
  <si>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</si>
  <si>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</si>
  <si>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</si>
  <si>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</si>
  <si>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</si>
  <si>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</si>
  <si>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</si>
  <si>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</si>
  <si>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</si>
  <si>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</si>
  <si>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</si>
  <si>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</si>
  <si>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</si>
  <si>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</si>
  <si>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</si>
  <si>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</si>
  <si>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</si>
  <si>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</si>
  <si>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</si>
  <si>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</si>
  <si>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</si>
  <si>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</si>
  <si>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</si>
  <si>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</si>
  <si>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</si>
  <si>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</si>
  <si>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</si>
  <si>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</si>
  <si>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</si>
  <si>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</si>
  <si>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</si>
  <si>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</si>
  <si>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</si>
  <si>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</si>
  <si>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</si>
  <si>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</si>
  <si>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</si>
  <si>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</si>
  <si>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</si>
  <si>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</si>
  <si>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</si>
  <si>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</si>
  <si>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</si>
  <si>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</si>
  <si>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</si>
  <si>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</si>
  <si>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</si>
  <si>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</si>
  <si>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</si>
  <si>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</si>
  <si>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</si>
  <si>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</si>
  <si>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</si>
  <si>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</si>
  <si>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</si>
  <si>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</si>
  <si>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</si>
  <si>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</si>
  <si>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</si>
  <si>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</si>
  <si>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</si>
  <si>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</si>
  <si>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</si>
  <si>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</si>
  <si>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</si>
  <si>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</si>
  <si>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</si>
  <si>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</si>
  <si>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</si>
  <si>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</si>
  <si>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</si>
  <si>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</si>
  <si>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</si>
  <si>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</si>
  <si>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</si>
  <si>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</si>
  <si>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</si>
  <si>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</si>
  <si>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</si>
  <si>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</si>
  <si>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</si>
  <si>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</si>
  <si>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</si>
  <si>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</si>
  <si>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</si>
  <si>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</si>
  <si>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</si>
  <si>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</si>
  <si>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</si>
  <si>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</si>
  <si>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</si>
  <si>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</si>
  <si>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</si>
  <si>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</si>
  <si>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</si>
  <si>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</si>
  <si>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</si>
  <si>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</si>
  <si>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</si>
  <si>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</si>
  <si>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</si>
  <si>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</si>
  <si>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</si>
  <si>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</si>
  <si>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</si>
  <si>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</si>
  <si>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</si>
  <si>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</si>
  <si>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</si>
  <si>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</si>
  <si>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</si>
  <si>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</si>
  <si>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</si>
  <si>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</si>
  <si>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</si>
  <si>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</si>
  <si>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</si>
  <si>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</si>
  <si>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</si>
  <si>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</si>
  <si>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</si>
  <si>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</si>
  <si>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</si>
  <si>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</si>
  <si>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</si>
  <si>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</si>
  <si>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</si>
  <si>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</si>
  <si>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</si>
  <si>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</si>
  <si>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</si>
  <si>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</si>
  <si>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</si>
  <si>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</si>
  <si>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</si>
  <si>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</si>
  <si>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</si>
  <si>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</si>
  <si>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</si>
  <si>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</si>
  <si>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</si>
  <si>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</si>
  <si>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</si>
  <si>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</si>
  <si>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</si>
  <si>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</si>
  <si>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</si>
  <si>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</si>
  <si>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</si>
  <si>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</si>
  <si>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</si>
  <si>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</si>
  <si>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</si>
  <si>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</si>
  <si>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</si>
  <si>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</si>
  <si>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</si>
  <si>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</si>
  <si>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</si>
  <si>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</si>
  <si>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</si>
  <si>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</si>
  <si>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</si>
  <si>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</si>
  <si>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</si>
  <si>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</si>
  <si>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</si>
  <si>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</si>
  <si>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</si>
  <si>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</si>
  <si>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</si>
  <si>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</si>
  <si>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</si>
  <si>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</si>
  <si>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</si>
  <si>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</si>
  <si>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</si>
  <si>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</si>
  <si>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</si>
  <si>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</si>
  <si>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</si>
  <si>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</si>
  <si>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</si>
  <si>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</si>
  <si>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</si>
  <si>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</si>
  <si>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</si>
  <si>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</si>
  <si>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</si>
  <si>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</si>
  <si>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</si>
  <si>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</si>
  <si>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</si>
  <si>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</si>
  <si>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</si>
  <si>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</si>
  <si>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</si>
  <si>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</si>
  <si>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</si>
  <si>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</si>
  <si>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</si>
  <si>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</si>
  <si>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</si>
  <si>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</si>
  <si>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</si>
  <si>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</si>
  <si>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</si>
  <si>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</si>
  <si>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</si>
  <si>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</si>
  <si>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</si>
  <si>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</si>
  <si>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</si>
  <si>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</si>
  <si>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</si>
  <si>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</si>
  <si>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</si>
  <si>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</si>
  <si>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</si>
  <si>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</si>
  <si>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</si>
  <si>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</si>
  <si>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</si>
  <si>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</si>
  <si>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</si>
  <si>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</si>
  <si>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</si>
  <si>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</si>
  <si>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</si>
  <si>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</si>
  <si>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</si>
  <si>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</si>
  <si>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</si>
  <si>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</si>
  <si>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</si>
  <si>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</si>
  <si>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</si>
  <si>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</si>
  <si>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</si>
  <si>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</si>
  <si>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</si>
  <si>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</si>
  <si>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</si>
  <si>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</si>
  <si>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</si>
  <si>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</si>
  <si>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</si>
  <si>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</si>
  <si>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</si>
  <si>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</si>
  <si>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</si>
  <si>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</si>
  <si>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</si>
  <si>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</si>
  <si>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</si>
  <si>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</si>
  <si>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</si>
  <si>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</si>
  <si>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</si>
  <si>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</si>
  <si>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</si>
  <si>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</si>
  <si>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</si>
  <si>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</si>
  <si>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</si>
  <si>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</si>
  <si>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</si>
  <si>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</si>
  <si>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</si>
  <si>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</si>
  <si>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</si>
  <si>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</si>
  <si>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</si>
  <si>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</si>
  <si>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</si>
  <si>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</si>
  <si>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</si>
  <si>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</si>
  <si>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</si>
  <si>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</si>
  <si>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</si>
  <si>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</si>
  <si>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</si>
  <si>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</si>
  <si>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</si>
  <si>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</si>
  <si>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</si>
  <si>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</si>
  <si>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</si>
  <si>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</si>
  <si>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</si>
  <si>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</si>
  <si>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</si>
  <si>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</si>
  <si>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</si>
  <si>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</si>
  <si>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</si>
  <si>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</si>
  <si>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</si>
  <si>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</si>
  <si>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</si>
  <si>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</si>
  <si>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</si>
  <si>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</si>
  <si>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</si>
  <si>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</si>
  <si>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</si>
  <si>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</si>
  <si>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</si>
  <si>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</si>
  <si>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</si>
  <si>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</si>
  <si>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</si>
  <si>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</si>
  <si>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</si>
  <si>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</si>
  <si>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</si>
  <si>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</si>
  <si>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</si>
  <si>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</si>
  <si>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</si>
  <si>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</si>
  <si>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</si>
  <si>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</si>
  <si>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</si>
  <si>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</si>
  <si>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</si>
  <si>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</si>
  <si>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</si>
  <si>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</si>
  <si>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</si>
  <si>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</si>
  <si>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</si>
  <si>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</si>
  <si>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</si>
  <si>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</si>
  <si>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</si>
  <si>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</si>
  <si>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</si>
  <si>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</si>
  <si>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</si>
  <si>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</si>
  <si>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</si>
  <si>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</si>
  <si>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</si>
  <si>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</si>
  <si>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</si>
  <si>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</si>
  <si>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</si>
  <si>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</si>
  <si>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</si>
  <si>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</si>
  <si>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</si>
  <si>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</si>
  <si>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</si>
  <si>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</si>
  <si>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</si>
  <si>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</si>
  <si>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</si>
  <si>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</si>
  <si>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</si>
  <si>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</si>
  <si>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</si>
  <si>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</si>
  <si>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</si>
  <si>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</si>
  <si>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</si>
  <si>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</si>
  <si>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</si>
  <si>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</si>
  <si>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</si>
  <si>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</si>
  <si>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</si>
  <si>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</si>
  <si>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</si>
  <si>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</si>
  <si>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</si>
  <si>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</si>
  <si>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</si>
  <si>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</si>
  <si>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</si>
  <si>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</si>
  <si>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</si>
  <si>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</si>
  <si>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</si>
  <si>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</si>
  <si>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</si>
  <si>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</si>
  <si>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</si>
  <si>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</si>
  <si>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</si>
  <si>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</si>
  <si>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</si>
  <si>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</si>
  <si>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</si>
  <si>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</si>
  <si>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</si>
  <si>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</si>
  <si>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</si>
  <si>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</si>
  <si>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</si>
  <si>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</si>
  <si>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</si>
  <si>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</si>
  <si>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</si>
  <si>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</si>
  <si>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</si>
  <si>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</si>
  <si>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</si>
  <si>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</si>
  <si>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</si>
  <si>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</si>
  <si>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</si>
  <si>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</si>
  <si>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</si>
  <si>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</si>
  <si>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</si>
  <si>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</si>
  <si>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</si>
  <si>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</si>
  <si>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</si>
  <si>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</si>
  <si>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</si>
  <si>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</si>
  <si>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</si>
  <si>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</si>
  <si>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</si>
  <si>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</si>
  <si>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</si>
  <si>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</si>
  <si>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</si>
  <si>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</si>
  <si>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</si>
  <si>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</si>
  <si>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</si>
  <si>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</si>
  <si>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</si>
  <si>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</si>
  <si>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</si>
  <si>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</si>
  <si>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</si>
  <si>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</si>
  <si>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</si>
  <si>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</si>
  <si>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</si>
  <si>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</si>
  <si>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</si>
  <si>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</si>
  <si>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</si>
  <si>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</si>
  <si>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</si>
  <si>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</si>
  <si>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</si>
  <si>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</si>
  <si>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</si>
  <si>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</si>
  <si>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</si>
  <si>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</si>
  <si>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</si>
  <si>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</si>
  <si>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</si>
  <si>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</si>
  <si>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</si>
  <si>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</si>
  <si>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</si>
  <si>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</si>
  <si>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</si>
  <si>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</si>
  <si>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</si>
  <si>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</si>
  <si>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</si>
  <si>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</si>
  <si>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</si>
  <si>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</si>
  <si>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</si>
  <si>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</si>
  <si>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</si>
  <si>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</si>
  <si>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</si>
  <si>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</si>
  <si>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</si>
  <si>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</si>
  <si>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</si>
  <si>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</si>
  <si>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</si>
  <si>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</si>
  <si>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</si>
  <si>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</si>
  <si>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</si>
  <si>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</si>
  <si>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</si>
  <si>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</si>
  <si>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</si>
  <si>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</si>
  <si>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</si>
  <si>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</si>
  <si>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</si>
  <si>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</si>
  <si>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</si>
  <si>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</si>
  <si>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</si>
  <si>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</si>
  <si>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</si>
  <si>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</si>
  <si>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</si>
  <si>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</si>
  <si>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</si>
  <si>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</si>
  <si>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</si>
  <si>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</si>
  <si>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</si>
  <si>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</si>
  <si>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</si>
  <si>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</si>
  <si>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</si>
  <si>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</si>
  <si>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</si>
  <si>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</si>
  <si>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</si>
  <si>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</si>
  <si>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</si>
  <si>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</si>
  <si>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</si>
  <si>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</si>
  <si>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</si>
  <si>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</si>
  <si>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</si>
  <si>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</si>
  <si>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</si>
  <si>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</si>
  <si>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</si>
  <si>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</si>
  <si>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</si>
  <si>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</si>
  <si>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</si>
  <si>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</si>
  <si>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</si>
  <si>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</si>
  <si>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</si>
  <si>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</si>
  <si>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</si>
  <si>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</si>
  <si>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</si>
  <si>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</si>
  <si>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</si>
  <si>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</si>
  <si>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</si>
  <si>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</si>
  <si>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</si>
  <si>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</si>
  <si>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</si>
  <si>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</si>
  <si>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</si>
  <si>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</si>
  <si>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</si>
  <si>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</si>
  <si>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</si>
  <si>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</si>
  <si>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</si>
  <si>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</si>
  <si>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</si>
  <si>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</si>
  <si>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</si>
  <si>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</si>
  <si>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</si>
  <si>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</si>
  <si>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</si>
  <si>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</si>
  <si>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</si>
  <si>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</si>
  <si>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</si>
  <si>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</si>
  <si>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</si>
  <si>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</si>
  <si>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</si>
  <si>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</si>
  <si>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</si>
  <si>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</si>
  <si>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</si>
  <si>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</si>
  <si>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</si>
  <si>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</si>
  <si>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</si>
  <si>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</si>
  <si>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</si>
  <si>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</si>
  <si>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</si>
  <si>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</si>
  <si>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</si>
  <si>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</si>
  <si>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</si>
  <si>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</si>
  <si>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</si>
  <si>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</si>
  <si>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</si>
  <si>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</si>
  <si>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</si>
  <si>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</si>
  <si>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</si>
  <si>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</si>
  <si>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</si>
  <si>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</si>
  <si>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</si>
  <si>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</si>
  <si>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</si>
  <si>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</si>
  <si>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</si>
  <si>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</si>
  <si>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</si>
  <si>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</si>
  <si>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</si>
  <si>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</si>
  <si>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</si>
  <si>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</si>
  <si>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</si>
  <si>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</si>
  <si>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</si>
  <si>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</si>
  <si>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</si>
  <si>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</si>
  <si>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</si>
  <si>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</si>
  <si>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</si>
  <si>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</si>
  <si>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</si>
  <si>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</si>
  <si>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</si>
  <si>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</si>
  <si>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</si>
  <si>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</si>
  <si>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</si>
  <si>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</si>
  <si>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</si>
  <si>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</si>
  <si>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</si>
  <si>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</si>
  <si>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</si>
  <si>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</si>
  <si>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</si>
  <si>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</si>
  <si>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</si>
  <si>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</si>
  <si>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</si>
  <si>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</si>
  <si>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</si>
  <si>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</si>
  <si>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</si>
  <si>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</si>
  <si>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</si>
  <si>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</si>
  <si>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</si>
  <si>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</si>
  <si>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</si>
  <si>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</si>
  <si>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</si>
  <si>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</si>
  <si>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</si>
  <si>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</si>
  <si>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</si>
  <si>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</si>
  <si>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</si>
  <si>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</si>
  <si>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</si>
  <si>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</si>
  <si>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</si>
  <si>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</si>
  <si>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</si>
  <si>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</si>
  <si>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</si>
  <si>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</si>
  <si>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</si>
  <si>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</si>
  <si>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</si>
  <si>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</si>
  <si>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</si>
  <si>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</si>
  <si>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</si>
  <si>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</si>
  <si>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</si>
  <si>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</si>
  <si>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</si>
  <si>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</si>
  <si>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</si>
  <si>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</si>
  <si>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</si>
  <si>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</si>
  <si>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</si>
  <si>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</si>
  <si>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</si>
  <si>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</si>
  <si>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</si>
  <si>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</si>
  <si>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</si>
  <si>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</si>
  <si>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</si>
  <si>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</si>
  <si>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</si>
  <si>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</si>
  <si>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</si>
  <si>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</si>
  <si>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</si>
  <si>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</si>
  <si>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</si>
  <si>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</si>
  <si>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</si>
  <si>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</si>
  <si>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</si>
  <si>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</si>
  <si>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</si>
  <si>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</si>
  <si>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</si>
  <si>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</si>
  <si>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</si>
  <si>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</si>
  <si>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</si>
  <si>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</si>
  <si>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</si>
  <si>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</si>
  <si>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</si>
  <si>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</si>
  <si>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</si>
  <si>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</si>
  <si>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</si>
  <si>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</si>
  <si>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</si>
  <si>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</si>
  <si>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</si>
  <si>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</si>
  <si>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</si>
  <si>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</si>
  <si>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</si>
  <si>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</si>
  <si>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</si>
  <si>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</si>
  <si>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</si>
  <si>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</si>
  <si>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</si>
  <si>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</si>
  <si>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</si>
  <si>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</si>
  <si>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</si>
  <si>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</si>
  <si>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</si>
  <si>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</si>
  <si>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</si>
  <si>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</si>
  <si>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</si>
  <si>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</si>
  <si>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</si>
  <si>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</si>
  <si>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</si>
  <si>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</si>
  <si>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</si>
  <si>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</si>
  <si>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</si>
  <si>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</si>
  <si>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</si>
  <si>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</si>
  <si>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</si>
  <si>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</si>
  <si>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</si>
  <si>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</si>
  <si>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</si>
  <si>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</si>
  <si>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</si>
  <si>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</si>
  <si>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</si>
  <si>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</si>
  <si>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</si>
  <si>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</si>
  <si>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</si>
  <si>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</si>
  <si>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</si>
  <si>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</si>
  <si>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</si>
  <si>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</si>
  <si>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</si>
  <si>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</si>
  <si>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</si>
  <si>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</si>
  <si>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</si>
  <si>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</si>
  <si>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</si>
  <si>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</si>
  <si>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</si>
  <si>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</si>
  <si>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</si>
  <si>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</si>
  <si>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</si>
  <si>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</si>
  <si>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</si>
  <si>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</si>
  <si>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</si>
  <si>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</si>
  <si>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</si>
  <si>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</si>
  <si>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</si>
  <si>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</si>
  <si>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</si>
  <si>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</si>
  <si>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</si>
  <si>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</si>
  <si>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</si>
  <si>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</si>
  <si>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</si>
  <si>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</si>
  <si>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</si>
  <si>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</si>
  <si>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</si>
  <si>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</si>
  <si>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</si>
  <si>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</si>
  <si>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</si>
  <si>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</si>
  <si>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</si>
  <si>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</si>
  <si>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</si>
  <si>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</si>
  <si>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</si>
  <si>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</si>
  <si>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</si>
  <si>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</si>
  <si>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</si>
  <si>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</si>
  <si>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</si>
  <si>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</si>
  <si>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</si>
  <si>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</si>
  <si>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</si>
  <si>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</si>
  <si>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</si>
  <si>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</si>
  <si>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</si>
  <si>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</si>
  <si>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</si>
  <si>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</si>
  <si>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</si>
  <si>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</si>
  <si>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</si>
  <si>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</si>
  <si>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</si>
  <si>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</si>
  <si>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</si>
  <si>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</si>
  <si>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</si>
  <si>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</si>
  <si>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</si>
  <si>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</si>
  <si>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</si>
  <si>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</si>
  <si>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</si>
  <si>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</si>
  <si>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</si>
  <si>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</si>
  <si>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</si>
  <si>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</si>
  <si>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</si>
  <si>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</si>
  <si>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</si>
  <si>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</si>
  <si>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</si>
  <si>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</si>
  <si>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</si>
  <si>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</si>
  <si>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</si>
  <si>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</si>
  <si>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</si>
  <si>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</si>
  <si>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</si>
  <si>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</si>
  <si>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</si>
  <si>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</si>
  <si>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</si>
  <si>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</si>
  <si>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</si>
  <si>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</si>
  <si>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</si>
  <si>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</si>
  <si>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</si>
  <si>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</si>
  <si>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</si>
  <si>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</si>
  <si>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</si>
  <si>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</si>
  <si>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</si>
  <si>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</si>
  <si>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</si>
  <si>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</si>
  <si>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</si>
  <si>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</si>
  <si>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</si>
  <si>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</si>
  <si>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</si>
  <si>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</si>
  <si>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</si>
  <si>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</si>
  <si>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</si>
  <si>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</si>
  <si>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</si>
  <si>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</si>
  <si>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</si>
  <si>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</si>
  <si>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</si>
  <si>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</si>
  <si>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</si>
  <si>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</si>
  <si>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</si>
  <si>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</si>
  <si>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</si>
  <si>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</si>
  <si>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</si>
  <si>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</si>
  <si>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</si>
  <si>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</si>
  <si>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</si>
  <si>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</si>
  <si>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</si>
  <si>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</si>
  <si>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</si>
  <si>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</si>
  <si>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</si>
  <si>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</si>
  <si>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</si>
  <si>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</si>
  <si>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</si>
  <si>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</si>
  <si>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</si>
  <si>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</si>
  <si>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</si>
  <si>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</si>
  <si>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</si>
  <si>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</si>
  <si>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</si>
  <si>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</si>
  <si>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</si>
  <si>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</si>
  <si>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</si>
  <si>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</si>
  <si>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</si>
  <si>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</si>
  <si>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</si>
  <si>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</si>
  <si>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</si>
  <si>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</si>
  <si>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</si>
  <si>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</si>
  <si>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</si>
  <si>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</si>
  <si>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</si>
  <si>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</si>
  <si>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</si>
  <si>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</si>
  <si>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</si>
  <si>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</si>
  <si>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</si>
  <si>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</si>
  <si>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</si>
  <si>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</si>
  <si>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</si>
  <si>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</si>
  <si>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</si>
  <si>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</si>
  <si>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</si>
  <si>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</si>
  <si>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</si>
  <si>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</si>
  <si>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</si>
  <si>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</si>
  <si>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</si>
  <si>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</si>
  <si>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</si>
  <si>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</si>
  <si>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</si>
  <si>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</si>
  <si>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</si>
  <si>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</si>
  <si>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</si>
  <si>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</si>
  <si>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</si>
  <si>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</si>
  <si>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</si>
  <si>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</si>
  <si>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</si>
  <si>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</si>
  <si>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</si>
  <si>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</si>
  <si>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</si>
  <si>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</si>
  <si>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</si>
  <si>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</si>
  <si>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</si>
  <si>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</si>
  <si>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</si>
  <si>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</si>
  <si>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</si>
  <si>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</si>
  <si>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</si>
  <si>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</si>
  <si>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</si>
  <si>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</si>
  <si>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</si>
  <si>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</si>
  <si>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</si>
  <si>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</si>
  <si>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</si>
  <si>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</si>
  <si>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</si>
  <si>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</si>
  <si>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</si>
  <si>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</si>
  <si>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</si>
  <si>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</si>
  <si>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</si>
  <si>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</si>
  <si>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</si>
  <si>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</si>
  <si>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</si>
  <si>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</si>
  <si>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</si>
  <si>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</si>
  <si>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</si>
  <si>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</si>
  <si>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</si>
  <si>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</si>
  <si>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</si>
  <si>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</si>
  <si>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</si>
  <si>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</si>
  <si>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</si>
  <si>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</si>
  <si>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</si>
  <si>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</si>
  <si>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</si>
  <si>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</si>
  <si>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</si>
  <si>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</si>
  <si>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</si>
  <si>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</si>
  <si>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</si>
  <si>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</si>
  <si>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</si>
  <si>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</si>
  <si>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</si>
  <si>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</si>
  <si>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</si>
  <si>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</si>
  <si>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</si>
  <si>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</si>
  <si>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</si>
  <si>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</si>
  <si>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</si>
  <si>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</si>
  <si>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</si>
  <si>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</si>
  <si>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</si>
  <si>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</si>
  <si>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</si>
  <si>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</si>
  <si>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</si>
  <si>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</si>
  <si>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</si>
  <si>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</si>
  <si>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</si>
  <si>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</si>
  <si>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</si>
  <si>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</si>
  <si>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</si>
  <si>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</si>
  <si>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</si>
  <si>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</si>
  <si>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</si>
  <si>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</si>
  <si>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</si>
  <si>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</si>
  <si>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</si>
  <si>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</si>
  <si>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</si>
  <si>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</si>
  <si>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</si>
  <si>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</si>
  <si>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</si>
  <si>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</si>
  <si>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</si>
  <si>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</si>
  <si>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</si>
  <si>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</si>
  <si>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</si>
  <si>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</si>
  <si>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</si>
  <si>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</si>
  <si>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</si>
  <si>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</si>
  <si>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</si>
  <si>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</si>
  <si>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</si>
  <si>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</si>
  <si>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</si>
  <si>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</si>
  <si>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</si>
  <si>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</si>
  <si>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</si>
  <si>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</si>
  <si>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</si>
  <si>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</si>
  <si>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</si>
  <si>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</si>
  <si>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</si>
  <si>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</si>
  <si>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</si>
  <si>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</si>
  <si>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</si>
  <si>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</si>
  <si>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</si>
  <si>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</si>
  <si>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</si>
  <si>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</si>
  <si>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</si>
  <si>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</si>
  <si>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</si>
  <si>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</si>
  <si>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</si>
  <si>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</si>
  <si>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</si>
  <si>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</si>
  <si>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</si>
  <si>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</si>
  <si>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</si>
  <si>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</si>
  <si>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</si>
  <si>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</si>
  <si>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</si>
  <si>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</si>
  <si>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</si>
  <si>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</si>
  <si>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</si>
  <si>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</si>
  <si>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</si>
  <si>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</si>
  <si>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</si>
  <si>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</si>
  <si>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</si>
  <si>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</si>
  <si>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</si>
  <si>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</si>
  <si>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</si>
  <si>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</si>
  <si>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</si>
  <si>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</si>
  <si>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</si>
  <si>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</si>
  <si>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</si>
  <si>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</si>
  <si>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</si>
  <si>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</si>
  <si>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</si>
  <si>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</si>
  <si>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</si>
  <si>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</si>
  <si>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</si>
  <si>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</si>
  <si>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</si>
  <si>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</si>
  <si>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</si>
  <si>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</si>
  <si>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</si>
  <si>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</si>
  <si>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</si>
  <si>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</si>
  <si>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</si>
  <si>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</si>
  <si>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</si>
  <si>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</si>
  <si>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</si>
  <si>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</si>
  <si>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</si>
  <si>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</si>
  <si>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</si>
  <si>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</si>
  <si>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</si>
  <si>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</si>
  <si>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</si>
  <si>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</si>
  <si>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</si>
  <si>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</si>
  <si>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</si>
  <si>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</si>
  <si>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</si>
  <si>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</si>
  <si>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</si>
  <si>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</si>
  <si>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</si>
  <si>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</si>
  <si>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</si>
  <si>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</si>
  <si>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</si>
  <si>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</si>
  <si>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</si>
  <si>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</si>
  <si>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</si>
  <si>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</si>
  <si>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</si>
  <si>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</si>
  <si>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</si>
  <si>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</si>
  <si>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</si>
  <si>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</si>
  <si>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</si>
  <si>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</si>
  <si>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</si>
  <si>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</si>
  <si>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</si>
  <si>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</si>
  <si>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</si>
  <si>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</si>
  <si>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</si>
  <si>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</si>
  <si>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</si>
  <si>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</si>
  <si>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</si>
  <si>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</si>
  <si>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</si>
  <si>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</si>
  <si>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</si>
  <si>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</si>
  <si>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</si>
  <si>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</si>
  <si>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</si>
  <si>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</si>
  <si>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</si>
  <si>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</si>
  <si>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</si>
  <si>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</si>
  <si>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</si>
  <si>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</si>
  <si>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</si>
  <si>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</si>
  <si>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</si>
  <si>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</si>
  <si>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</si>
  <si>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</si>
  <si>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</si>
  <si>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</si>
  <si>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</si>
  <si>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</si>
  <si>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</si>
  <si>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</si>
  <si>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</si>
  <si>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</si>
  <si>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</si>
  <si>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</si>
  <si>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</si>
  <si>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</si>
  <si>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</si>
  <si>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</si>
  <si>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</si>
  <si>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</si>
  <si>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</si>
  <si>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</si>
  <si>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</si>
  <si>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</si>
  <si>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</si>
  <si>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</si>
  <si>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</si>
  <si>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</si>
  <si>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</si>
  <si>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</si>
  <si>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</si>
  <si>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</si>
  <si>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</si>
  <si>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</si>
  <si>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</si>
  <si>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</si>
  <si>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</si>
  <si>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</si>
  <si>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</si>
  <si>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</si>
  <si>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</si>
  <si>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</si>
  <si>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</si>
  <si>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</si>
  <si>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</si>
  <si>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</si>
  <si>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</si>
  <si>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</si>
  <si>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</si>
  <si>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</si>
  <si>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</si>
  <si>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</si>
  <si>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</si>
  <si>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</si>
  <si>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</si>
  <si>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</si>
  <si>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</si>
  <si>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</si>
  <si>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</si>
  <si>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</si>
  <si>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</si>
  <si>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</si>
  <si>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</si>
  <si>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</si>
  <si>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</si>
  <si>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</si>
  <si>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</si>
  <si>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</si>
  <si>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</si>
  <si>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</si>
  <si>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</si>
  <si>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</si>
  <si>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</si>
  <si>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</si>
  <si>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</si>
  <si>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</si>
  <si>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</si>
  <si>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</si>
  <si>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</si>
  <si>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</si>
  <si>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</si>
  <si>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</si>
  <si>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</si>
  <si>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</si>
  <si>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</si>
  <si>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</si>
  <si>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</si>
  <si>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</si>
  <si>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</si>
  <si>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</si>
  <si>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</si>
  <si>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</si>
  <si>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</si>
  <si>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</si>
  <si>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</si>
  <si>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</si>
  <si>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</si>
  <si>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</si>
  <si>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</si>
  <si>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</si>
  <si>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</si>
  <si>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</si>
  <si>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</si>
  <si>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</si>
  <si>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</si>
  <si>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</si>
  <si>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</si>
  <si>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</si>
  <si>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</si>
  <si>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</si>
  <si>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</si>
  <si>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</si>
  <si>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</si>
  <si>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</si>
  <si>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</si>
  <si>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</si>
  <si>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</si>
  <si>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</si>
  <si>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</si>
  <si>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</si>
  <si>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</si>
  <si>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</si>
  <si>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</si>
  <si>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</si>
  <si>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</si>
  <si>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</si>
  <si>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</si>
  <si>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</si>
  <si>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</si>
  <si>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</si>
  <si>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</si>
  <si>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</si>
  <si>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</si>
  <si>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</si>
  <si>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</si>
  <si>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</si>
  <si>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</si>
  <si>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</si>
  <si>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</si>
  <si>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</si>
  <si>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</si>
  <si>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</si>
  <si>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</si>
  <si>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</si>
  <si>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</si>
  <si>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</si>
  <si>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</si>
  <si>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</si>
  <si>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</si>
  <si>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</si>
  <si>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</si>
  <si>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</si>
  <si>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</si>
  <si>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</si>
  <si>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</si>
  <si>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</si>
  <si>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</si>
  <si>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</si>
  <si>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</si>
  <si>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</si>
  <si>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</si>
  <si>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</si>
  <si>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</si>
  <si>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</si>
  <si>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</si>
  <si>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</si>
  <si>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</si>
  <si>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</si>
  <si>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</si>
  <si>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</si>
  <si>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</si>
  <si>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</si>
  <si>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</si>
  <si>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</si>
  <si>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</si>
  <si>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</si>
  <si>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</si>
  <si>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</si>
  <si>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</si>
  <si>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</si>
  <si>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</si>
  <si>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</si>
  <si>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</si>
  <si>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</si>
  <si>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</si>
  <si>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</si>
  <si>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</si>
  <si>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</si>
  <si>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</si>
  <si>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</si>
  <si>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</si>
  <si>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</si>
  <si>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</si>
  <si>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</si>
  <si>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</si>
  <si>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</si>
  <si>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</si>
  <si>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</si>
  <si>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</si>
  <si>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</si>
  <si>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</si>
  <si>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</si>
  <si>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</si>
  <si>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</si>
  <si>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</si>
  <si>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</si>
  <si>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</si>
  <si>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</si>
  <si>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</si>
  <si>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</si>
  <si>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</si>
  <si>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</si>
  <si>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</si>
  <si>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</si>
  <si>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</si>
  <si>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</si>
  <si>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</si>
  <si>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</si>
  <si>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</si>
  <si>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</si>
  <si>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</si>
  <si>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</si>
  <si>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</si>
  <si>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</si>
  <si>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</si>
  <si>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</si>
  <si>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</si>
  <si>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</si>
  <si>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</si>
  <si>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</si>
  <si>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</si>
  <si>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</si>
  <si>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</si>
  <si>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</si>
  <si>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</si>
  <si>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</si>
  <si>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</si>
  <si>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</si>
  <si>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</si>
  <si>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</si>
  <si>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</si>
  <si>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</si>
  <si>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</si>
  <si>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</si>
  <si>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</si>
  <si>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</si>
  <si>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</si>
  <si>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</si>
  <si>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</si>
  <si>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</si>
  <si>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</si>
  <si>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</si>
  <si>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</si>
  <si>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</si>
  <si>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</si>
  <si>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</si>
  <si>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</si>
  <si>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</si>
  <si>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</si>
  <si>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</si>
  <si>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</si>
  <si>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</si>
  <si>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</si>
  <si>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</si>
  <si>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</si>
  <si>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</si>
  <si>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</si>
  <si>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</si>
  <si>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</si>
  <si>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</si>
  <si>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</si>
  <si>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</si>
  <si>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</si>
  <si>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</si>
  <si>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</si>
  <si>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</si>
  <si>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</si>
  <si>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</si>
  <si>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</si>
  <si>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</si>
  <si>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</si>
  <si>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</si>
  <si>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</si>
  <si>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</si>
  <si>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</si>
  <si>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</si>
  <si>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</si>
  <si>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</si>
  <si>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</si>
  <si>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</si>
  <si>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</si>
  <si>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</si>
  <si>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</si>
  <si>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</si>
  <si>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</si>
  <si>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</si>
  <si>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</si>
  <si>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</si>
  <si>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</si>
  <si>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</si>
  <si>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</si>
  <si>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</si>
  <si>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</si>
  <si>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</si>
  <si>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</si>
  <si>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</si>
  <si>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</si>
  <si>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</si>
  <si>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</si>
  <si>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</si>
  <si>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</si>
  <si>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</si>
  <si>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</si>
  <si>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</si>
  <si>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</si>
  <si>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</si>
  <si>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</si>
  <si>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</si>
  <si>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</si>
  <si>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</si>
  <si>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</si>
  <si>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</si>
  <si>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</si>
  <si>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</si>
  <si>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</si>
  <si>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</si>
  <si>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</si>
  <si>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</si>
  <si>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</si>
  <si>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</si>
  <si>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</si>
  <si>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</si>
  <si>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</si>
  <si>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</si>
  <si>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</si>
  <si>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</si>
  <si>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</si>
  <si>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</si>
  <si>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</si>
  <si>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</si>
  <si>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</si>
  <si>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</si>
  <si>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</si>
  <si>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</si>
  <si>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</si>
  <si>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</si>
  <si>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</si>
  <si>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</si>
  <si>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</si>
  <si>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</si>
  <si>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</si>
  <si>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</si>
  <si>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</si>
  <si>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</si>
  <si>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</si>
  <si>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</si>
  <si>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</si>
  <si>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</si>
  <si>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</si>
  <si>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</si>
  <si>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</si>
  <si>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</si>
  <si>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</si>
  <si>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</si>
  <si>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</si>
  <si>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</si>
  <si>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</si>
  <si>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</si>
  <si>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</si>
  <si>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</si>
  <si>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</si>
  <si>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</si>
  <si>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</si>
  <si>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</si>
  <si>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</si>
  <si>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</si>
  <si>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</si>
  <si>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</si>
  <si>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</si>
  <si>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</si>
  <si>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</si>
  <si>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</si>
  <si>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</si>
  <si>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</si>
  <si>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</si>
  <si>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</si>
  <si>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</si>
  <si>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</si>
  <si>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</si>
  <si>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</si>
  <si>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</si>
  <si>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</si>
  <si>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</si>
  <si>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</si>
  <si>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</si>
  <si>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</si>
  <si>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</si>
  <si>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</si>
  <si>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</si>
  <si>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</si>
  <si>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</si>
  <si>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</si>
  <si>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</si>
  <si>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</si>
  <si>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</si>
  <si>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</si>
  <si>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</si>
  <si>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</si>
  <si>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</si>
  <si>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</si>
  <si>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</si>
  <si>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</si>
  <si>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</si>
  <si>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</si>
  <si>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</si>
  <si>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</si>
  <si>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</si>
  <si>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</si>
  <si>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</si>
  <si>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</si>
  <si>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</si>
  <si>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</si>
  <si>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</si>
  <si>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</si>
  <si>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</si>
  <si>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</si>
  <si>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</si>
  <si>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</si>
  <si>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</si>
  <si>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</si>
  <si>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</si>
  <si>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</si>
  <si>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</si>
  <si>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</si>
  <si>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</si>
  <si>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</si>
  <si>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</si>
  <si>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</si>
  <si>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</si>
  <si>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</si>
  <si>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</si>
  <si>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</si>
  <si>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</si>
  <si>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</si>
  <si>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</si>
  <si>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</si>
  <si>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</si>
  <si>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</si>
  <si>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</si>
  <si>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</si>
  <si>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</si>
  <si>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</si>
  <si>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</si>
  <si>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</si>
  <si>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</si>
  <si>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</si>
  <si>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</si>
  <si>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</si>
  <si>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</si>
  <si>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</si>
  <si>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</si>
  <si>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</si>
  <si>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</si>
  <si>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</si>
  <si>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</si>
  <si>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</si>
  <si>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</si>
  <si>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</si>
  <si>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</si>
  <si>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</si>
  <si>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</si>
  <si>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</si>
  <si>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</si>
  <si>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</si>
  <si>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</si>
  <si>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</si>
  <si>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</si>
  <si>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</si>
  <si>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</si>
  <si>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</si>
  <si>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</si>
  <si>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</si>
  <si>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</si>
  <si>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</si>
  <si>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</si>
  <si>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</si>
  <si>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</si>
  <si>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</si>
  <si>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</si>
  <si>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</si>
  <si>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</si>
  <si>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</si>
  <si>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</si>
  <si>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</si>
  <si>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</si>
  <si>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</si>
  <si>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</si>
  <si>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</si>
  <si>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</si>
  <si>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</si>
  <si>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</si>
  <si>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</si>
  <si>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</si>
  <si>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</si>
  <si>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</si>
  <si>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</si>
  <si>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</si>
  <si>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</si>
  <si>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</si>
  <si>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</si>
  <si>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</si>
  <si>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</si>
  <si>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</si>
  <si>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</si>
  <si>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</si>
  <si>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</si>
  <si>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</si>
  <si>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</si>
  <si>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</si>
  <si>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</si>
  <si>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</si>
  <si>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</si>
  <si>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</si>
  <si>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</si>
  <si>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</si>
  <si>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</si>
  <si>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</si>
  <si>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</si>
  <si>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</si>
  <si>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</si>
  <si>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</si>
  <si>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</si>
  <si>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</si>
  <si>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</si>
  <si>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</si>
  <si>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</si>
  <si>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</si>
  <si>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</si>
  <si>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</si>
  <si>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</si>
  <si>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</si>
  <si>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</si>
  <si>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</si>
  <si>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</si>
  <si>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</si>
  <si>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</si>
  <si>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</si>
  <si>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</si>
  <si>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</si>
  <si>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</si>
  <si>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</si>
  <si>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</si>
  <si>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</si>
  <si>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</si>
  <si>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</si>
  <si>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</si>
  <si>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</si>
  <si>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</si>
  <si>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</si>
  <si>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</si>
  <si>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</si>
  <si>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</si>
  <si>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</si>
  <si>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</si>
  <si>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</si>
  <si>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</si>
  <si>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</si>
  <si>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</si>
  <si>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</si>
  <si>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</si>
  <si>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</si>
  <si>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</si>
  <si>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</si>
  <si>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</si>
  <si>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</si>
  <si>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</si>
  <si>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</si>
  <si>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</si>
  <si>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</si>
  <si>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</si>
  <si>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</si>
  <si>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</si>
  <si>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</si>
  <si>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</si>
  <si>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</si>
  <si>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</si>
  <si>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</si>
  <si>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</si>
  <si>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</si>
  <si>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</si>
  <si>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</si>
  <si>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</si>
  <si>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</si>
  <si>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</si>
  <si>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</si>
  <si>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</si>
  <si>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</si>
  <si>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</si>
  <si>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</si>
  <si>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</si>
  <si>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</si>
  <si>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</si>
  <si>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</si>
  <si>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</si>
  <si>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</si>
  <si>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</si>
  <si>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</si>
  <si>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</si>
  <si>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</si>
  <si>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</si>
  <si>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</si>
  <si>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</si>
  <si>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</si>
  <si>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</si>
  <si>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</si>
  <si>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</si>
  <si>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</si>
  <si>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</si>
  <si>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</si>
  <si>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</si>
  <si>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</si>
  <si>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</si>
  <si>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</si>
  <si>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</si>
  <si>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</si>
  <si>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</si>
  <si>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</si>
  <si>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</si>
  <si>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</si>
  <si>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</si>
  <si>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</si>
  <si>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</si>
  <si>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</si>
  <si>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</si>
  <si>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</si>
  <si>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</si>
  <si>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</si>
  <si>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</si>
  <si>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</si>
  <si>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</si>
  <si>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</si>
  <si>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</si>
  <si>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</si>
  <si>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</si>
  <si>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</si>
  <si>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</si>
  <si>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</si>
  <si>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</si>
  <si>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</si>
  <si>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</si>
  <si>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</si>
  <si>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</si>
  <si>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</si>
  <si>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</si>
  <si>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</si>
  <si>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</si>
  <si>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</si>
  <si>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</si>
  <si>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</si>
  <si>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</si>
  <si>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</si>
  <si>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</si>
  <si>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</si>
  <si>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</si>
  <si>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</si>
  <si>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</si>
  <si>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</si>
  <si>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</si>
  <si>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</si>
  <si>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</si>
  <si>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</si>
  <si>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</si>
  <si>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</si>
  <si>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</si>
  <si>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</si>
  <si>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</si>
  <si>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</si>
  <si>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</si>
  <si>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</si>
  <si>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</si>
  <si>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</si>
  <si>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</si>
  <si>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</si>
  <si>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</si>
  <si>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</si>
  <si>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</si>
  <si>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</si>
  <si>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</si>
  <si>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</si>
  <si>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</si>
  <si>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</si>
  <si>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</si>
  <si>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</si>
  <si>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</si>
  <si>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</si>
  <si>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</si>
  <si>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</si>
  <si>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</si>
  <si>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</si>
  <si>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</si>
  <si>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</si>
  <si>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</si>
  <si>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</si>
  <si>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</si>
  <si>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</si>
  <si>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</si>
  <si>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</si>
  <si>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</si>
  <si>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</si>
  <si>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</si>
  <si>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</si>
  <si>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</si>
  <si>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</si>
  <si>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</si>
  <si>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</si>
  <si>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</si>
  <si>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</si>
  <si>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</si>
  <si>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</si>
  <si>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</si>
  <si>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</si>
  <si>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</si>
  <si>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</si>
  <si>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</si>
  <si>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</si>
  <si>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</si>
  <si>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</si>
  <si>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</si>
  <si>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</si>
  <si>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</si>
  <si>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</si>
  <si>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</si>
  <si>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</si>
  <si>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</si>
  <si>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</si>
  <si>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</si>
  <si>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</si>
  <si>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</si>
  <si>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</si>
  <si>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</si>
  <si>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</si>
  <si>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</si>
  <si>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</si>
  <si>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</si>
  <si>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</si>
  <si>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</si>
  <si>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</si>
  <si>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</si>
  <si>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</si>
  <si>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</si>
  <si>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</si>
  <si>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</si>
  <si>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</si>
  <si>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</si>
  <si>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</si>
  <si>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</si>
  <si>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</si>
  <si>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</si>
  <si>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</si>
  <si>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</si>
  <si>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</si>
  <si>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</si>
  <si>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</si>
  <si>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</si>
  <si>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</si>
  <si>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</si>
  <si>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</si>
  <si>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</si>
  <si>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</si>
  <si>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</si>
  <si>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</si>
  <si>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</si>
  <si>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</si>
  <si>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</si>
  <si>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</si>
  <si>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</si>
  <si>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</si>
  <si>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</si>
  <si>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</si>
  <si>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</si>
  <si>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</si>
  <si>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</si>
  <si>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</si>
  <si>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</si>
  <si>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</si>
  <si>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</si>
  <si>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</si>
  <si>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</si>
  <si>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</si>
  <si>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</si>
  <si>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</si>
  <si>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</si>
  <si>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</si>
  <si>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</si>
  <si>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</si>
  <si>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</si>
  <si>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</si>
  <si>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</si>
  <si>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</si>
  <si>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</si>
  <si>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</si>
  <si>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</si>
  <si>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</si>
  <si>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</si>
  <si>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</si>
  <si>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</si>
  <si>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</si>
  <si>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</si>
  <si>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</si>
  <si>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</si>
  <si>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</si>
  <si>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</si>
  <si>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</si>
  <si>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</si>
  <si>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</si>
  <si>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</si>
  <si>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</si>
  <si>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</si>
  <si>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</si>
  <si>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</si>
  <si>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</si>
  <si>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</si>
  <si>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</si>
  <si>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</si>
  <si>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</si>
  <si>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</si>
  <si>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</si>
  <si>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</si>
  <si>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</si>
  <si>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</si>
  <si>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</si>
  <si>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</si>
  <si>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</si>
  <si>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</si>
  <si>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</si>
  <si>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</si>
  <si>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</si>
  <si>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</si>
  <si>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</si>
  <si>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</si>
  <si>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</si>
  <si>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</si>
  <si>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</si>
  <si>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</si>
  <si>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</si>
  <si>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</si>
  <si>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</si>
  <si>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</si>
  <si>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</si>
  <si>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</si>
  <si>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</si>
  <si>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</si>
  <si>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</si>
  <si>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</si>
  <si>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</si>
  <si>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</si>
  <si>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</si>
  <si>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</si>
  <si>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</si>
  <si>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</si>
  <si>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</si>
  <si>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</si>
  <si>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</si>
  <si>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</si>
  <si>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</si>
  <si>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</si>
  <si>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</si>
  <si>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</si>
  <si>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</si>
  <si>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</si>
  <si>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</si>
  <si>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</si>
  <si>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</si>
  <si>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</si>
  <si>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</si>
  <si>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</si>
  <si>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</si>
  <si>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</si>
  <si>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</si>
  <si>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</si>
  <si>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</si>
  <si>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</si>
  <si>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</si>
  <si>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</si>
  <si>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</si>
  <si>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</si>
  <si>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</si>
  <si>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</si>
  <si>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</si>
  <si>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</si>
  <si>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</si>
  <si>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</si>
  <si>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</si>
  <si>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</si>
  <si>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</si>
  <si>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</si>
  <si>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</si>
  <si>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</si>
  <si>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</si>
  <si>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</si>
  <si>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</si>
  <si>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</si>
  <si>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</si>
  <si>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</si>
  <si>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</si>
  <si>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</si>
  <si>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</si>
  <si>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</si>
  <si>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</si>
  <si>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</si>
  <si>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</si>
  <si>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</si>
  <si>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</si>
  <si>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</si>
  <si>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</si>
  <si>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</si>
  <si>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</si>
  <si>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</si>
  <si>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</si>
  <si>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</si>
  <si>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</si>
  <si>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</si>
  <si>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</si>
  <si>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</si>
  <si>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</si>
  <si>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</si>
  <si>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</si>
  <si>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</si>
  <si>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</si>
  <si>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</si>
  <si>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</si>
  <si>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</si>
  <si>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</si>
  <si>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</si>
  <si>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</si>
  <si>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</si>
  <si>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</si>
  <si>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</si>
  <si>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</si>
  <si>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</si>
  <si>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</si>
  <si>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</si>
  <si>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</si>
  <si>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</si>
  <si>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</si>
  <si>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</si>
  <si>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</si>
  <si>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</si>
  <si>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</si>
  <si>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</si>
  <si>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</si>
  <si>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</si>
  <si>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</si>
  <si>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</si>
  <si>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</si>
  <si>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</si>
  <si>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</si>
  <si>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</si>
  <si>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</si>
  <si>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</si>
  <si>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</si>
  <si>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</si>
  <si>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</si>
  <si>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</si>
  <si>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</si>
  <si>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</si>
  <si>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</si>
  <si>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</si>
  <si>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</si>
  <si>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</si>
  <si>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</si>
  <si>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</si>
  <si>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</si>
  <si>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</si>
  <si>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</si>
  <si>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</si>
  <si>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</si>
  <si>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</si>
  <si>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</si>
  <si>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</si>
  <si>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</si>
  <si>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</si>
  <si>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</si>
  <si>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</si>
  <si>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</si>
  <si>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</si>
  <si>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</si>
  <si>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</si>
  <si>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</si>
  <si>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</si>
  <si>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</si>
  <si>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</si>
  <si>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</si>
  <si>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</si>
  <si>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</si>
  <si>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</si>
  <si>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</si>
  <si>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</si>
  <si>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</si>
  <si>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</si>
  <si>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</si>
  <si>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</si>
  <si>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</si>
  <si>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</si>
  <si>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</si>
  <si>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</si>
  <si>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</si>
  <si>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</si>
  <si>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</si>
  <si>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</si>
  <si>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</si>
  <si>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</si>
  <si>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</si>
  <si>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</si>
  <si>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</si>
  <si>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</si>
  <si>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</si>
  <si>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</si>
  <si>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</si>
  <si>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</si>
  <si>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</si>
  <si>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</si>
  <si>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</si>
  <si>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</si>
  <si>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</si>
  <si>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</si>
  <si>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</si>
  <si>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</si>
  <si>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</si>
  <si>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</si>
  <si>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</si>
  <si>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</si>
  <si>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</si>
  <si>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</si>
  <si>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</si>
  <si>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</si>
  <si>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</si>
  <si>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</si>
  <si>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</si>
  <si>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</si>
  <si>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</si>
  <si>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</si>
  <si>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</si>
  <si>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</si>
  <si>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</si>
  <si>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</si>
  <si>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</si>
  <si>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</si>
  <si>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</si>
  <si>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</si>
  <si>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</si>
  <si>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</si>
  <si>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</si>
  <si>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</si>
  <si>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</si>
  <si>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</si>
  <si>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</si>
  <si>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</si>
  <si>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</si>
  <si>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</si>
  <si>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</si>
  <si>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</si>
  <si>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</si>
  <si>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</si>
  <si>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</si>
  <si>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</si>
  <si>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</si>
  <si>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</si>
  <si>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</si>
  <si>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</si>
  <si>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</si>
  <si>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</si>
  <si>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</si>
  <si>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</si>
  <si>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</si>
  <si>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</si>
  <si>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</si>
  <si>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</si>
  <si>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</si>
  <si>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</si>
  <si>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</si>
  <si>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</si>
  <si>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</si>
  <si>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</si>
  <si>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</si>
  <si>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</si>
  <si>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</si>
  <si>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</si>
  <si>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</si>
  <si>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</si>
  <si>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</si>
  <si>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</si>
  <si>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</si>
  <si>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</si>
  <si>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</si>
  <si>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</si>
  <si>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</si>
  <si>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</si>
  <si>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</si>
  <si>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</si>
  <si>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</si>
  <si>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</si>
  <si>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</si>
  <si>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</si>
  <si>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</si>
  <si>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</si>
  <si>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</si>
  <si>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</si>
  <si>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</si>
  <si>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</si>
  <si>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</si>
  <si>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</si>
  <si>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</si>
  <si>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</si>
  <si>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</si>
  <si>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</si>
  <si>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</si>
  <si>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</si>
  <si>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</si>
  <si>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</si>
  <si>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</si>
  <si>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</si>
  <si>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</si>
  <si>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</si>
  <si>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</si>
  <si>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</si>
  <si>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</si>
  <si>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</si>
  <si>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</si>
  <si>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</si>
  <si>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</si>
  <si>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</si>
  <si>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</si>
  <si>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</si>
  <si>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</si>
  <si>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</si>
  <si>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</si>
  <si>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</si>
  <si>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</si>
  <si>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</si>
  <si>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</si>
  <si>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</si>
  <si>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</si>
  <si>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</si>
  <si>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</si>
  <si>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</si>
  <si>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</si>
  <si>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</si>
  <si>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</si>
  <si>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</si>
  <si>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</si>
  <si>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</si>
  <si>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</si>
  <si>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</si>
  <si>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</si>
  <si>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</si>
  <si>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</si>
  <si>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</si>
  <si>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</si>
  <si>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</si>
  <si>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</si>
  <si>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</si>
  <si>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</si>
  <si>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</si>
  <si>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</si>
  <si>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</si>
  <si>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</si>
  <si>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</si>
  <si>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</si>
  <si>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</si>
  <si>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</si>
  <si>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</si>
  <si>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</si>
  <si>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</si>
  <si>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</si>
  <si>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</si>
  <si>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</si>
  <si>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</si>
  <si>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</si>
  <si>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</si>
  <si>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</si>
  <si>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</si>
  <si>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</si>
  <si>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</si>
  <si>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</si>
  <si>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</si>
  <si>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</si>
  <si>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</si>
  <si>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</si>
  <si>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</si>
  <si>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</si>
  <si>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</si>
  <si>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</si>
  <si>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</si>
  <si>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</si>
  <si>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</si>
  <si>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</si>
  <si>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</si>
  <si>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</si>
  <si>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</si>
  <si>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</si>
  <si>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</si>
  <si>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</si>
  <si>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</si>
  <si>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</si>
  <si>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</si>
  <si>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</si>
  <si>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</si>
  <si>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</si>
  <si>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</si>
  <si>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</si>
  <si>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</si>
  <si>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</si>
  <si>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</si>
  <si>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</si>
  <si>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</si>
  <si>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</si>
  <si>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</si>
  <si>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</si>
  <si>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</si>
  <si>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</si>
  <si>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</si>
  <si>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</si>
  <si>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</si>
  <si>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</si>
  <si>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</si>
  <si>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</si>
  <si>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</si>
  <si>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</si>
  <si>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</si>
  <si>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</si>
  <si>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</si>
  <si>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</si>
  <si>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</si>
  <si>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</si>
  <si>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</si>
  <si>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</si>
  <si>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</si>
  <si>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</si>
  <si>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</si>
  <si>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</si>
  <si>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</si>
  <si>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</si>
  <si>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</si>
  <si>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</si>
  <si>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</si>
  <si>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</si>
  <si>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</si>
  <si>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</si>
  <si>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</si>
  <si>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</si>
  <si>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</si>
  <si>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</si>
  <si>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</si>
  <si>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</si>
  <si>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</si>
  <si>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</si>
  <si>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</si>
  <si>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</si>
  <si>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</si>
  <si>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</si>
  <si>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</si>
  <si>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</si>
  <si>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</si>
  <si>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</si>
  <si>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</si>
  <si>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</si>
  <si>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</si>
  <si>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</si>
  <si>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</si>
  <si>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</si>
  <si>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</si>
  <si>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</si>
  <si>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</si>
  <si>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</si>
  <si>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</si>
  <si>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</si>
  <si>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</si>
  <si>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</si>
  <si>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</si>
  <si>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</si>
  <si>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</si>
  <si>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</si>
  <si>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</si>
  <si>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</si>
  <si>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</si>
  <si>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</si>
  <si>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</si>
  <si>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</si>
  <si>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</si>
  <si>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</si>
  <si>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</si>
  <si>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</si>
  <si>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</si>
  <si>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</si>
  <si>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</si>
  <si>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</si>
  <si>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</si>
  <si>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</si>
  <si>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</si>
  <si>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</si>
  <si>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</si>
  <si>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</si>
  <si>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</si>
  <si>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</si>
  <si>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</si>
  <si>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</si>
  <si>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</si>
  <si>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</si>
  <si>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</si>
  <si>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</si>
  <si>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</si>
  <si>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</si>
  <si>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</si>
  <si>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</si>
  <si>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</si>
  <si>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</si>
  <si>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</si>
  <si>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</si>
  <si>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</si>
  <si>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</si>
  <si>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</si>
  <si>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</si>
  <si>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</si>
  <si>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</si>
  <si>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</si>
  <si>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</si>
  <si>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</si>
  <si>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</si>
  <si>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</si>
  <si>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</si>
  <si>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</si>
  <si>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</si>
  <si>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</si>
  <si>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</si>
  <si>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</si>
  <si>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</si>
  <si>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</si>
  <si>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</si>
  <si>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</si>
  <si>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</si>
  <si>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</si>
  <si>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</si>
  <si>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</si>
  <si>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</si>
  <si>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</si>
  <si>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</si>
  <si>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</si>
  <si>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</si>
  <si>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</si>
  <si>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</si>
  <si>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</si>
  <si>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</si>
  <si>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</si>
  <si>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</si>
  <si>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</si>
  <si>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</si>
  <si>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</si>
  <si>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</si>
  <si>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</si>
  <si>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</si>
  <si>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</si>
  <si>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</si>
  <si>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</si>
  <si>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</si>
  <si>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</si>
  <si>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</si>
  <si>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</si>
  <si>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</si>
  <si>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</si>
  <si>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</si>
  <si>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</si>
  <si>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</si>
  <si>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</si>
  <si>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</si>
  <si>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</si>
  <si>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</si>
  <si>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</si>
  <si>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</si>
  <si>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</si>
  <si>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</si>
  <si>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</si>
  <si>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</si>
  <si>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</si>
  <si>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</si>
  <si>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</si>
  <si>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</si>
  <si>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</si>
  <si>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</si>
  <si>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</si>
  <si>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</si>
  <si>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</si>
  <si>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</si>
  <si>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</si>
  <si>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</si>
  <si>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</si>
  <si>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</si>
  <si>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</si>
  <si>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</si>
  <si>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</si>
  <si>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</si>
  <si>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</si>
  <si>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</si>
  <si>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</si>
  <si>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</si>
  <si>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</si>
  <si>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</si>
  <si>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</si>
  <si>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</si>
  <si>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</si>
  <si>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</si>
  <si>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</si>
  <si>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</si>
  <si>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</si>
  <si>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</si>
  <si>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</si>
  <si>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</si>
  <si>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</si>
  <si>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</si>
  <si>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</si>
  <si>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</si>
  <si>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</si>
  <si>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</si>
  <si>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</si>
  <si>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</si>
  <si>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</si>
  <si>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</si>
  <si>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</si>
  <si>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</si>
  <si>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</si>
  <si>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</si>
  <si>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</si>
  <si>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</si>
  <si>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</si>
  <si>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</si>
  <si>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</si>
  <si>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</si>
  <si>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</si>
  <si>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</si>
  <si>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</si>
  <si>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</si>
  <si>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</si>
  <si>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</si>
  <si>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</si>
  <si>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</si>
  <si>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</si>
  <si>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</si>
  <si>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</si>
  <si>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</si>
  <si>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</si>
  <si>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</si>
  <si>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</si>
  <si>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</si>
  <si>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</si>
  <si>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</si>
  <si>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</si>
  <si>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</si>
  <si>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</si>
  <si>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</si>
  <si>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</si>
  <si>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</si>
  <si>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</si>
  <si>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</si>
  <si>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</si>
  <si>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</si>
  <si>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</si>
  <si>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</si>
  <si>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</si>
  <si>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</si>
  <si>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</si>
  <si>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</si>
  <si>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</si>
  <si>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</si>
  <si>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</si>
  <si>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</si>
  <si>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</si>
  <si>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</si>
  <si>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</si>
  <si>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</si>
  <si>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</si>
  <si>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</si>
  <si>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</si>
  <si>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</si>
  <si>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</si>
  <si>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</si>
  <si>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</si>
  <si>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</si>
  <si>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</si>
  <si>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</si>
  <si>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</si>
  <si>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</si>
  <si>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</si>
  <si>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</si>
  <si>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</si>
  <si>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</si>
  <si>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</si>
  <si>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</si>
  <si>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</si>
  <si>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</si>
  <si>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</si>
  <si>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</si>
  <si>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</si>
  <si>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</si>
  <si>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</si>
  <si>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</si>
  <si>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</si>
  <si>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</si>
  <si>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</si>
  <si>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</si>
  <si>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</si>
  <si>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</si>
  <si>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</si>
  <si>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</si>
  <si>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</si>
  <si>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</si>
  <si>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</si>
  <si>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</si>
  <si>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</si>
  <si>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</si>
  <si>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</si>
  <si>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</si>
  <si>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</si>
  <si>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</si>
  <si>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</si>
  <si>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</si>
  <si>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</si>
  <si>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</si>
  <si>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</si>
  <si>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</si>
  <si>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</si>
  <si>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</si>
  <si>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</si>
  <si>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</si>
  <si>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</si>
  <si>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</si>
  <si>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</si>
  <si>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</si>
  <si>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</si>
  <si>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</si>
  <si>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</si>
  <si>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</si>
  <si>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</si>
  <si>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</si>
  <si>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</si>
  <si>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</si>
  <si>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</si>
  <si>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</si>
  <si>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</si>
  <si>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</si>
  <si>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</si>
  <si>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</si>
  <si>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</si>
  <si>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</si>
  <si>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</si>
  <si>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</si>
  <si>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</si>
  <si>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</si>
  <si>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</si>
  <si>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</si>
  <si>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</si>
  <si>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</si>
  <si>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</si>
  <si>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</si>
  <si>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</si>
  <si>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</si>
  <si>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</si>
  <si>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</si>
  <si>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</si>
  <si>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</si>
  <si>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</si>
  <si>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</si>
  <si>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</si>
  <si>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</si>
  <si>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</si>
  <si>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</si>
  <si>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</si>
  <si>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</si>
  <si>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</si>
  <si>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</si>
  <si>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</si>
  <si>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</si>
  <si>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</si>
  <si>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</si>
  <si>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</si>
  <si>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</si>
  <si>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</si>
  <si>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</si>
  <si>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</si>
  <si>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</si>
  <si>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</si>
  <si>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</si>
  <si>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</si>
  <si>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</si>
  <si>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</si>
  <si>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</si>
  <si>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</si>
  <si>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</si>
  <si>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</si>
  <si>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</si>
  <si>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</si>
  <si>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</si>
  <si>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</si>
  <si>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</si>
  <si>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</si>
  <si>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</si>
  <si>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</si>
  <si>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</si>
  <si>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</si>
  <si>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</si>
  <si>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</si>
  <si>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</si>
  <si>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</si>
  <si>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</si>
  <si>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</si>
  <si>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</si>
  <si>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</si>
  <si>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</si>
  <si>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</si>
  <si>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</si>
  <si>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</si>
  <si>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</si>
  <si>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</si>
  <si>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</si>
  <si>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</si>
  <si>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</si>
  <si>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</si>
  <si>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</si>
  <si>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</si>
  <si>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</si>
  <si>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</si>
  <si>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</si>
  <si>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</si>
  <si>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</si>
  <si>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</si>
  <si>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</si>
  <si>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</si>
  <si>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</si>
  <si>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</si>
  <si>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</si>
  <si>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</si>
  <si>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</si>
  <si>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</si>
  <si>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</si>
  <si>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</si>
  <si>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</si>
  <si>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</si>
  <si>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</si>
  <si>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</si>
  <si>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</si>
  <si>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</si>
  <si>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</si>
  <si>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</si>
  <si>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</si>
  <si>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</si>
  <si>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</si>
  <si>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</si>
  <si>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</si>
  <si>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</si>
  <si>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</si>
  <si>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</si>
  <si>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</si>
  <si>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</si>
  <si>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</si>
  <si>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</si>
  <si>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</si>
  <si>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</si>
  <si>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</si>
  <si>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</si>
  <si>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</si>
  <si>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</si>
  <si>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</si>
  <si>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</si>
  <si>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</si>
  <si>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</si>
  <si>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</si>
  <si>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</si>
  <si>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</si>
  <si>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</si>
  <si>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</si>
  <si>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</si>
  <si>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</si>
  <si>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</si>
  <si>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</si>
  <si>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</si>
  <si>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</si>
  <si>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</si>
  <si>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</si>
  <si>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</si>
  <si>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</si>
  <si>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</si>
  <si>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</si>
  <si>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</si>
  <si>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</si>
  <si>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</si>
  <si>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</si>
  <si>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</si>
  <si>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</si>
  <si>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</si>
  <si>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</si>
  <si>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</si>
  <si>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</si>
  <si>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</si>
  <si>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</si>
  <si>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</si>
  <si>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</si>
  <si>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</si>
  <si>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</si>
  <si>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</si>
  <si>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</si>
  <si>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</si>
  <si>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</si>
  <si>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</si>
  <si>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</si>
  <si>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</si>
  <si>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</si>
  <si>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</si>
  <si>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</si>
  <si>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</si>
  <si>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</si>
  <si>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</si>
  <si>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</si>
  <si>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</si>
  <si>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</si>
  <si>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</si>
  <si>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</si>
  <si>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</si>
  <si>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</si>
  <si>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</si>
  <si>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</si>
  <si>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</si>
  <si>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</si>
  <si>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</si>
  <si>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</si>
  <si>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</si>
  <si>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</si>
  <si>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</si>
  <si>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</si>
  <si>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</si>
  <si>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</si>
  <si>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</si>
  <si>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</si>
  <si>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</si>
  <si>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</si>
  <si>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</si>
  <si>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</si>
  <si>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</si>
  <si>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</si>
  <si>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</si>
  <si>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</si>
  <si>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</si>
  <si>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</si>
  <si>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</si>
  <si>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</si>
  <si>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</si>
  <si>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</si>
  <si>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</si>
  <si>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</si>
  <si>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</si>
  <si>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</si>
  <si>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</si>
  <si>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</si>
  <si>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</si>
  <si>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</si>
  <si>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</si>
  <si>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</si>
  <si>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</si>
  <si>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</si>
  <si>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</si>
  <si>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</si>
  <si>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</si>
  <si>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</si>
  <si>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</si>
  <si>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</si>
  <si>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</si>
  <si>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</si>
  <si>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</si>
  <si>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</si>
  <si>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</si>
  <si>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</si>
  <si>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</si>
  <si>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</si>
  <si>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</si>
  <si>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</si>
  <si>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</si>
  <si>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</si>
  <si>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</si>
  <si>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</si>
  <si>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</si>
  <si>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</si>
  <si>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</si>
  <si>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</si>
  <si>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</si>
  <si>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</si>
  <si>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</si>
  <si>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</si>
  <si>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</si>
  <si>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</si>
  <si>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</si>
  <si>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</si>
  <si>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</si>
  <si>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</si>
  <si>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</si>
  <si>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</si>
  <si>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</si>
  <si>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</si>
  <si>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</si>
  <si>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</si>
  <si>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</si>
  <si>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</si>
  <si>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</si>
  <si>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</si>
  <si>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</si>
  <si>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</si>
  <si>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</si>
  <si>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</si>
  <si>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</si>
  <si>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</si>
  <si>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</si>
  <si>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</si>
  <si>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</si>
  <si>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</si>
  <si>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</si>
  <si>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</si>
  <si>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</si>
  <si>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</si>
  <si>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</si>
  <si>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</si>
  <si>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</si>
  <si>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</si>
  <si>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</si>
  <si>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</si>
  <si>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</si>
  <si>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</si>
  <si>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</si>
  <si>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</si>
  <si>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</si>
  <si>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</si>
  <si>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</si>
  <si>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</si>
  <si>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</si>
  <si>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</si>
  <si>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</si>
  <si>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</si>
  <si>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</si>
  <si>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</si>
  <si>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</si>
  <si>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</si>
  <si>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</si>
  <si>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</si>
  <si>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</si>
  <si>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</si>
  <si>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</si>
  <si>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</si>
  <si>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</si>
  <si>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</si>
  <si>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</si>
  <si>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</si>
  <si>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</si>
  <si>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</si>
  <si>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</si>
  <si>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</si>
  <si>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</si>
  <si>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</si>
  <si>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</si>
  <si>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</si>
  <si>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</si>
  <si>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</si>
  <si>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</si>
  <si>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</si>
  <si>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</si>
  <si>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</si>
  <si>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</si>
  <si>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</si>
  <si>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</si>
  <si>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</si>
  <si>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</si>
  <si>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</si>
  <si>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</si>
  <si>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</si>
  <si>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</si>
  <si>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</si>
  <si>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</si>
  <si>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</si>
  <si>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</si>
  <si>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</si>
  <si>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</si>
  <si>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</si>
  <si>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</si>
  <si>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</si>
  <si>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</si>
  <si>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</si>
  <si>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</si>
  <si>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</si>
  <si>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</si>
  <si>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</si>
  <si>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</si>
  <si>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</si>
  <si>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</si>
  <si>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</si>
  <si>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</si>
  <si>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</si>
  <si>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</si>
  <si>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</si>
  <si>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</si>
  <si>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</si>
  <si>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</si>
  <si>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</si>
  <si>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</si>
  <si>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</si>
  <si>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</si>
  <si>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</si>
  <si>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</si>
  <si>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</si>
  <si>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</si>
  <si>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</si>
  <si>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</si>
  <si>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</si>
  <si>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</si>
  <si>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</si>
  <si>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</si>
  <si>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</si>
  <si>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</si>
  <si>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</si>
  <si>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</si>
  <si>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</si>
  <si>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</si>
  <si>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</si>
  <si>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</si>
  <si>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</si>
  <si>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</si>
  <si>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</si>
  <si>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</si>
  <si>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</si>
  <si>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</si>
  <si>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</si>
  <si>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</si>
  <si>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</si>
  <si>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</si>
  <si>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</si>
  <si>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</si>
  <si>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</si>
  <si>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</si>
  <si>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</si>
  <si>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</si>
  <si>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</si>
  <si>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</si>
  <si>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</si>
  <si>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</si>
  <si>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</si>
  <si>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</si>
  <si>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</si>
  <si>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</si>
  <si>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</si>
  <si>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</si>
  <si>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</si>
  <si>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</si>
  <si>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</si>
  <si>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</si>
  <si>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</si>
  <si>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</si>
  <si>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</si>
  <si>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</si>
  <si>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</si>
  <si>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</si>
  <si>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</si>
  <si>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</si>
  <si>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</si>
  <si>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</si>
  <si>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</si>
  <si>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</si>
  <si>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</si>
  <si>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</si>
  <si>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</si>
  <si>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</si>
  <si>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</si>
  <si>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</si>
  <si>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</si>
  <si>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</si>
  <si>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</si>
  <si>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</si>
  <si>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</si>
  <si>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</si>
  <si>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</si>
  <si>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</si>
  <si>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</si>
  <si>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</si>
  <si>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</si>
  <si>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</si>
  <si>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</si>
  <si>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</si>
  <si>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</si>
  <si>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</si>
  <si>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</si>
  <si>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</si>
  <si>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</si>
  <si>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</si>
  <si>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</si>
  <si>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</si>
  <si>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</si>
  <si>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</si>
  <si>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</si>
  <si>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</si>
  <si>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</si>
  <si>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</si>
  <si>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</si>
  <si>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</si>
  <si>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</si>
  <si>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</si>
  <si>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</si>
  <si>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</si>
  <si>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</si>
  <si>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</si>
  <si>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</si>
  <si>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</si>
  <si>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</si>
  <si>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</si>
  <si>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</si>
  <si>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</si>
  <si>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</si>
  <si>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</si>
  <si>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</si>
  <si>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</si>
  <si>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</si>
  <si>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</si>
  <si>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</si>
  <si>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</si>
  <si>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</si>
  <si>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</si>
  <si>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</si>
  <si>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</si>
  <si>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</si>
  <si>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</si>
  <si>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</si>
  <si>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</si>
  <si>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</si>
  <si>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</si>
  <si>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</si>
  <si>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</si>
  <si>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</si>
  <si>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</si>
  <si>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</si>
  <si>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</si>
  <si>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</si>
  <si>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</si>
  <si>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</si>
  <si>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</si>
  <si>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</si>
  <si>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</si>
  <si>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</si>
  <si>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</si>
  <si>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</si>
  <si>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</si>
  <si>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</si>
  <si>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</si>
  <si>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</si>
  <si>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</si>
  <si>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</si>
  <si>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</si>
  <si>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</si>
  <si>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</si>
  <si>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</si>
  <si>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</si>
  <si>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</si>
  <si>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</si>
  <si>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</si>
  <si>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</si>
  <si>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</si>
  <si>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</si>
  <si>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</si>
  <si>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</si>
  <si>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</si>
  <si>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</si>
  <si>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</si>
  <si>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</si>
  <si>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</si>
  <si>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</si>
  <si>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</si>
  <si>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</si>
  <si>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</si>
  <si>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</si>
  <si>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</si>
  <si>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</si>
  <si>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</si>
  <si>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</si>
  <si>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</si>
  <si>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</si>
  <si>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</si>
  <si>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</si>
  <si>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</si>
  <si>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</si>
  <si>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</si>
  <si>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</si>
  <si>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</si>
  <si>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</si>
  <si>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</si>
  <si>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</si>
  <si>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</si>
  <si>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</si>
  <si>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</si>
  <si>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</si>
  <si>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</si>
  <si>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</si>
  <si>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</si>
  <si>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</si>
  <si>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</si>
  <si>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</si>
  <si>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</si>
  <si>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</si>
  <si>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</si>
  <si>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</si>
  <si>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</si>
  <si>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</si>
  <si>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</si>
  <si>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</si>
  <si>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</si>
  <si>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</si>
  <si>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</si>
  <si>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</si>
  <si>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</si>
  <si>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</si>
  <si>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</si>
  <si>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</si>
  <si>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</si>
  <si>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</si>
  <si>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</si>
  <si>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</si>
  <si>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</si>
  <si>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</si>
  <si>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</si>
  <si>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</si>
  <si>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</si>
  <si>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</si>
  <si>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</si>
  <si>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</si>
  <si>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</si>
  <si>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</si>
  <si>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</si>
  <si>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</si>
  <si>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</si>
  <si>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</si>
  <si>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</si>
  <si>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</si>
  <si>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</si>
  <si>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</si>
  <si>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</si>
  <si>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</si>
  <si>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</si>
  <si>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</si>
  <si>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</si>
  <si>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</si>
  <si>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</si>
  <si>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</si>
  <si>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</si>
  <si>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</si>
  <si>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</si>
  <si>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</si>
  <si>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</si>
  <si>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</si>
  <si>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</si>
  <si>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</si>
  <si>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</si>
  <si>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</si>
  <si>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</si>
  <si>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</si>
  <si>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</si>
  <si>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</si>
  <si>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</si>
  <si>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</si>
  <si>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</si>
  <si>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</si>
  <si>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</si>
  <si>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</si>
  <si>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</si>
  <si>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</si>
  <si>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</si>
  <si>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</si>
  <si>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</si>
  <si>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</si>
  <si>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</si>
  <si>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</si>
  <si>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</si>
  <si>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</si>
  <si>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</si>
  <si>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</si>
  <si>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</si>
  <si>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</si>
  <si>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</si>
  <si>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</si>
  <si>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</si>
  <si>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</si>
  <si>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</si>
  <si>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</si>
  <si>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</si>
  <si>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</si>
  <si>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</si>
  <si>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</si>
  <si>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</si>
  <si>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</si>
  <si>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</si>
  <si>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</si>
  <si>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</si>
  <si>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</si>
  <si>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</si>
  <si>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</si>
  <si>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</si>
  <si>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</si>
  <si>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</si>
  <si>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</si>
  <si>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</si>
  <si>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</si>
  <si>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</si>
  <si>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</si>
  <si>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</si>
  <si>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</si>
  <si>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</si>
  <si>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</si>
  <si>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</si>
  <si>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</si>
  <si>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</si>
  <si>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</si>
  <si>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</si>
  <si>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</si>
  <si>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</si>
  <si>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</si>
  <si>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</si>
  <si>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</si>
  <si>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</si>
  <si>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</si>
  <si>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</si>
  <si>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</si>
  <si>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</si>
  <si>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</si>
  <si>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</si>
  <si>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</si>
  <si>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</si>
  <si>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</si>
  <si>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</si>
  <si>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</si>
  <si>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</si>
  <si>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</si>
  <si>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</si>
  <si>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</si>
  <si>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</si>
  <si>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</si>
  <si>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</si>
  <si>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</si>
  <si>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</si>
  <si>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</si>
  <si>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</si>
  <si>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</si>
  <si>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</si>
  <si>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</si>
  <si>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</si>
  <si>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</si>
  <si>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</si>
  <si>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</si>
  <si>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</si>
  <si>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</si>
  <si>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</si>
  <si>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</si>
  <si>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</si>
  <si>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</si>
  <si>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</si>
  <si>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</si>
  <si>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</si>
  <si>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</si>
  <si>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</si>
  <si>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</si>
  <si>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</si>
  <si>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</si>
  <si>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</si>
  <si>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</si>
  <si>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</si>
  <si>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</si>
  <si>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</si>
  <si>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</si>
  <si>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</si>
  <si>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</si>
  <si>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</si>
  <si>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</si>
  <si>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</si>
  <si>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</si>
  <si>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</si>
  <si>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</si>
  <si>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</si>
  <si>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</si>
  <si>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</si>
  <si>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</si>
  <si>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</si>
  <si>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</si>
  <si>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</si>
  <si>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</si>
  <si>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</si>
  <si>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</si>
  <si>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</si>
  <si>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</si>
  <si>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</si>
  <si>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</si>
  <si>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</si>
  <si>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</si>
  <si>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</si>
  <si>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</si>
  <si>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</si>
  <si>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</si>
  <si>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</si>
  <si>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</si>
  <si>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</si>
  <si>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</si>
  <si>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</si>
  <si>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</si>
  <si>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</si>
  <si>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</si>
  <si>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</si>
  <si>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</si>
  <si>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</si>
  <si>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</si>
  <si>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</si>
  <si>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</si>
  <si>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</si>
  <si>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</si>
  <si>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</si>
  <si>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</si>
  <si>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</si>
  <si>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</si>
  <si>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</si>
  <si>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</si>
  <si>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</si>
  <si>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</si>
  <si>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</si>
  <si>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</si>
  <si>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</si>
  <si>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</si>
  <si>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</si>
  <si>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</si>
  <si>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</si>
  <si>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</si>
  <si>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</si>
  <si>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</si>
  <si>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</si>
  <si>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</si>
  <si>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</si>
  <si>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</si>
  <si>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</si>
  <si>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</si>
  <si>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</si>
  <si>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</si>
  <si>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</si>
  <si>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</si>
  <si>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</si>
  <si>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</si>
  <si>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</si>
  <si>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</si>
  <si>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</si>
  <si>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</si>
  <si>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</si>
  <si>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</si>
  <si>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</si>
  <si>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</si>
  <si>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</si>
  <si>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</si>
  <si>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</si>
  <si>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</si>
  <si>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</si>
  <si>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</si>
  <si>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</si>
  <si>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</si>
  <si>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</si>
  <si>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</si>
  <si>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</si>
  <si>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</si>
  <si>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</si>
  <si>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</si>
  <si>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</si>
  <si>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</si>
  <si>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</si>
  <si>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</si>
  <si>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</si>
  <si>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</si>
  <si>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</si>
  <si>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</si>
  <si>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</si>
  <si>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</si>
  <si>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</si>
  <si>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</si>
  <si>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</si>
  <si>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</si>
  <si>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</si>
  <si>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</si>
  <si>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</si>
  <si>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</si>
  <si>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</si>
  <si>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</si>
  <si>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</si>
  <si>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</si>
  <si>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</si>
  <si>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</si>
  <si>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</si>
  <si>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</si>
  <si>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</si>
  <si>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</si>
  <si>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</si>
  <si>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</si>
  <si>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</si>
  <si>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</si>
  <si>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</si>
  <si>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</si>
  <si>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</si>
  <si>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</si>
  <si>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</si>
  <si>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</si>
  <si>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</si>
  <si>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</si>
  <si>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</si>
  <si>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</si>
  <si>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</si>
  <si>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</si>
  <si>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</si>
  <si>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</si>
  <si>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</si>
  <si>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</si>
  <si>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</si>
  <si>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</si>
  <si>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</si>
  <si>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</si>
  <si>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</si>
  <si>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</si>
  <si>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</si>
  <si>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</si>
  <si>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</si>
  <si>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</si>
  <si>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</si>
  <si>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</si>
  <si>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</si>
  <si>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</si>
  <si>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</si>
  <si>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</si>
  <si>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</si>
  <si>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</si>
  <si>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</si>
  <si>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</si>
  <si>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</si>
  <si>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</si>
  <si>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</si>
  <si>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</si>
  <si>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</si>
  <si>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</si>
  <si>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</si>
  <si>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</si>
  <si>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</si>
  <si>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</si>
  <si>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</si>
  <si>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</si>
  <si>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</si>
  <si>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</si>
  <si>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</si>
  <si>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</si>
  <si>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</si>
  <si>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</si>
  <si>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</si>
  <si>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</si>
  <si>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</si>
  <si>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</si>
  <si>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</si>
  <si>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</si>
  <si>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</si>
  <si>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</si>
  <si>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</si>
  <si>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</si>
  <si>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</si>
  <si>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</si>
  <si>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</si>
  <si>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</si>
  <si>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</si>
  <si>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</si>
  <si>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</si>
  <si>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</si>
  <si>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</si>
  <si>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</si>
  <si>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</si>
  <si>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</si>
  <si>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</si>
  <si>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</si>
  <si>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</si>
  <si>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</si>
  <si>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</si>
  <si>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</si>
  <si>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</si>
  <si>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</si>
  <si>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</si>
  <si>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</si>
  <si>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</si>
  <si>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</si>
  <si>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</si>
  <si>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</si>
  <si>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</si>
  <si>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</si>
  <si>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</si>
  <si>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</si>
  <si>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</si>
  <si>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</si>
  <si>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</si>
  <si>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</si>
  <si>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</si>
  <si>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</si>
  <si>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</si>
  <si>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</si>
  <si>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</si>
  <si>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</si>
  <si>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</si>
  <si>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</si>
  <si>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</si>
  <si>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</si>
  <si>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</si>
  <si>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</si>
  <si>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</si>
  <si>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</si>
  <si>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</si>
  <si>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</si>
  <si>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</si>
  <si>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</si>
  <si>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</si>
  <si>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</si>
  <si>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</si>
  <si>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</si>
  <si>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</si>
  <si>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</si>
  <si>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</si>
  <si>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</si>
  <si>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</si>
  <si>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</si>
  <si>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</si>
  <si>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</si>
  <si>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</si>
  <si>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</si>
  <si>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</si>
  <si>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</si>
  <si>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</si>
  <si>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</si>
  <si>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</si>
  <si>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</si>
  <si>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</si>
  <si>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</si>
  <si>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</si>
  <si>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</si>
  <si>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</si>
  <si>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</si>
  <si>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</si>
  <si>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</si>
  <si>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</si>
  <si>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</si>
  <si>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</si>
  <si>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</si>
  <si>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</si>
  <si>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</si>
  <si>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</si>
  <si>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</si>
  <si>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</si>
  <si>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</si>
  <si>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</si>
  <si>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</si>
  <si>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</si>
  <si>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</si>
  <si>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</si>
  <si>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</si>
  <si>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</si>
  <si>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</si>
  <si>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</si>
  <si>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</si>
  <si>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</si>
  <si>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</si>
  <si>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</si>
  <si>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</si>
  <si>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</si>
  <si>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</si>
  <si>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</si>
  <si>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</si>
  <si>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</si>
  <si>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</si>
  <si>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</si>
  <si>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</si>
  <si>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</si>
  <si>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</si>
  <si>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</si>
  <si>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</si>
  <si>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</si>
  <si>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</si>
  <si>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</si>
  <si>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</si>
  <si>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</si>
  <si>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</si>
  <si>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</si>
  <si>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</si>
  <si>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</si>
  <si>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</si>
  <si>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</si>
  <si>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</si>
  <si>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</si>
  <si>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</si>
  <si>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</si>
  <si>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</si>
  <si>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</si>
  <si>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</si>
  <si>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</si>
  <si>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</si>
  <si>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</si>
  <si>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</si>
  <si>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</si>
  <si>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</si>
  <si>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</si>
  <si>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</si>
  <si>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</si>
  <si>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</si>
  <si>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</si>
  <si>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</si>
  <si>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</si>
  <si>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</si>
  <si>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</si>
  <si>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</si>
  <si>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</si>
  <si>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</si>
  <si>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</si>
  <si>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</si>
  <si>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</si>
  <si>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</si>
  <si>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</si>
  <si>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</si>
  <si>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</si>
  <si>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</si>
  <si>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</si>
  <si>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</si>
  <si>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</si>
  <si>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</si>
  <si>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</si>
  <si>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</si>
  <si>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</si>
  <si>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</si>
  <si>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</si>
  <si>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</si>
  <si>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</si>
  <si>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</si>
  <si>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</si>
  <si>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</si>
  <si>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</si>
  <si>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</si>
  <si>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</si>
  <si>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</si>
  <si>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</si>
  <si>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</si>
  <si>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</si>
  <si>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</si>
  <si>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</si>
  <si>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</si>
  <si>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</si>
  <si>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</si>
  <si>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</si>
  <si>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</si>
  <si>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</si>
  <si>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</si>
  <si>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</si>
  <si>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</si>
  <si>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</si>
  <si>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</si>
  <si>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</si>
  <si>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</si>
  <si>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</si>
  <si>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</si>
  <si>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</si>
  <si>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</si>
  <si>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</si>
  <si>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</si>
  <si>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</si>
  <si>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</si>
  <si>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</si>
  <si>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</si>
  <si>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</si>
  <si>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</si>
  <si>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</si>
  <si>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</si>
  <si>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</si>
  <si>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</si>
  <si>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</si>
  <si>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</si>
  <si>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</si>
  <si>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</si>
  <si>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</si>
  <si>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</si>
  <si>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</si>
  <si>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</si>
  <si>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</si>
  <si>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</si>
  <si>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</si>
  <si>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</si>
  <si>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</si>
  <si>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</si>
  <si>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</si>
  <si>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</si>
  <si>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</si>
  <si>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</si>
  <si>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</si>
  <si>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</si>
  <si>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</si>
  <si>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</si>
  <si>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</si>
  <si>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</si>
  <si>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</si>
  <si>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</si>
  <si>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</si>
  <si>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</si>
  <si>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</si>
  <si>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</si>
  <si>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</si>
  <si>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</si>
  <si>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</si>
  <si>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</si>
  <si>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</si>
  <si>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</si>
  <si>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</si>
  <si>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</si>
  <si>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</si>
  <si>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</si>
  <si>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</si>
  <si>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</si>
  <si>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</si>
  <si>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</si>
  <si>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</si>
  <si>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</si>
  <si>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</si>
  <si>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</si>
  <si>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</si>
  <si>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</si>
  <si>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</si>
  <si>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</si>
  <si>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</si>
  <si>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</si>
  <si>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</si>
  <si>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</si>
  <si>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</si>
  <si>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</si>
  <si>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</si>
  <si>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</si>
  <si>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</si>
  <si>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</si>
  <si>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</si>
  <si>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</si>
  <si>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</si>
  <si>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</si>
  <si>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</si>
  <si>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</si>
  <si>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</si>
  <si>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</si>
  <si>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</si>
  <si>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</si>
  <si>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</si>
  <si>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</si>
  <si>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</si>
  <si>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</si>
  <si>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</si>
  <si>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</si>
  <si>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</si>
  <si>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</si>
  <si>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</si>
  <si>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</si>
  <si>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</si>
  <si>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</si>
  <si>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</si>
  <si>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</si>
  <si>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</si>
  <si>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</si>
  <si>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</si>
  <si>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</si>
  <si>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</si>
  <si>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</si>
  <si>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</si>
  <si>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</si>
  <si>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</si>
  <si>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</si>
  <si>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</si>
  <si>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</si>
  <si>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</si>
  <si>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</si>
  <si>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</si>
  <si>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</si>
  <si>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</si>
  <si>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</si>
  <si>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</si>
  <si>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</si>
  <si>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</si>
  <si>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</si>
  <si>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</si>
  <si>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</si>
  <si>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</si>
  <si>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</si>
  <si>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</si>
  <si>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</si>
  <si>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</si>
  <si>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</si>
  <si>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</si>
  <si>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</si>
  <si>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</si>
  <si>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</si>
  <si>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</si>
  <si>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</si>
  <si>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</si>
  <si>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</si>
  <si>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</si>
  <si>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</si>
  <si>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</si>
  <si>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</si>
  <si>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</si>
  <si>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</si>
  <si>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</si>
  <si>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</si>
  <si>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</si>
  <si>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</si>
  <si>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</si>
  <si>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</si>
  <si>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</si>
  <si>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</si>
  <si>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</si>
  <si>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</si>
  <si>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</si>
  <si>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</si>
  <si>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</si>
  <si>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</si>
  <si>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</si>
  <si>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</si>
  <si>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</si>
  <si>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</si>
  <si>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</si>
  <si>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</si>
  <si>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</si>
  <si>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</si>
  <si>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</si>
  <si>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</si>
  <si>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</si>
  <si>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</si>
  <si>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</si>
  <si>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</si>
  <si>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</si>
  <si>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</si>
  <si>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</si>
  <si>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</si>
  <si>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</si>
  <si>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</si>
  <si>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</si>
  <si>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</si>
  <si>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</si>
  <si>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</si>
  <si>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</si>
  <si>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</si>
  <si>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</si>
  <si>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</si>
  <si>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</si>
  <si>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</si>
  <si>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</si>
  <si>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</si>
  <si>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</si>
  <si>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</si>
  <si>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</si>
  <si>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</si>
  <si>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</si>
  <si>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</si>
  <si>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</si>
  <si>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</si>
  <si>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</si>
  <si>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</si>
  <si>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</si>
  <si>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</si>
  <si>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</si>
  <si>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</si>
  <si>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</si>
  <si>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</si>
  <si>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</si>
  <si>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</si>
  <si>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</si>
  <si>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</si>
  <si>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</si>
  <si>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</si>
  <si>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</si>
  <si>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</si>
  <si>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</si>
  <si>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</si>
  <si>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</si>
  <si>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</si>
  <si>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</si>
  <si>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</si>
  <si>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</si>
  <si>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</si>
  <si>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</si>
  <si>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</si>
  <si>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</si>
  <si>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</si>
  <si>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</si>
  <si>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</si>
  <si>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</si>
  <si>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</si>
  <si>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</si>
  <si>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</si>
  <si>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</si>
  <si>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</si>
  <si>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</si>
  <si>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</si>
  <si>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</si>
  <si>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</si>
  <si>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</si>
  <si>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</si>
  <si>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</si>
  <si>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</si>
  <si>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</si>
  <si>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</si>
  <si>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</si>
  <si>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</si>
  <si>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</si>
  <si>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</si>
  <si>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</si>
  <si>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</si>
  <si>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</si>
  <si>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</si>
  <si>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</si>
  <si>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</si>
  <si>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</si>
  <si>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</si>
  <si>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</si>
  <si>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</si>
  <si>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</si>
  <si>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</si>
  <si>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</si>
  <si>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</si>
  <si>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</si>
  <si>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</si>
  <si>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</si>
  <si>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</si>
  <si>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</si>
  <si>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</si>
  <si>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</si>
  <si>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</si>
  <si>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</si>
  <si>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</si>
  <si>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</si>
  <si>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</si>
  <si>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</si>
  <si>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</si>
  <si>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</si>
  <si>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</si>
  <si>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</si>
  <si>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</si>
  <si>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</si>
  <si>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</si>
  <si>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</si>
  <si>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</si>
  <si>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</si>
  <si>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</si>
  <si>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</si>
  <si>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</si>
  <si>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</si>
  <si>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</si>
  <si>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</si>
  <si>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</si>
  <si>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</si>
  <si>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</si>
  <si>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</si>
  <si>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</si>
  <si>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</si>
  <si>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</si>
  <si>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</si>
  <si>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</si>
  <si>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</si>
  <si>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</si>
  <si>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</si>
  <si>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</si>
  <si>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</si>
  <si>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</si>
  <si>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</si>
  <si>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</si>
  <si>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</si>
  <si>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</si>
  <si>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</si>
  <si>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</si>
  <si>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</si>
  <si>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</si>
  <si>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</si>
  <si>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</si>
  <si>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</si>
  <si>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</si>
  <si>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</si>
  <si>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</si>
  <si>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</si>
  <si>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</si>
  <si>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</si>
  <si>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</si>
  <si>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</si>
  <si>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</si>
  <si>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</si>
  <si>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</si>
  <si>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</si>
  <si>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</si>
  <si>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</si>
  <si>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</si>
  <si>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</si>
  <si>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</si>
  <si>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</si>
  <si>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</si>
  <si>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</si>
  <si>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</si>
  <si>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</si>
  <si>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</si>
  <si>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</si>
  <si>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</si>
  <si>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</si>
  <si>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</si>
  <si>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</si>
  <si>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</si>
  <si>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</si>
  <si>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</si>
  <si>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</si>
  <si>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</si>
  <si>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</si>
  <si>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</si>
  <si>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</si>
  <si>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</si>
  <si>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</si>
  <si>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</si>
  <si>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</si>
  <si>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</si>
  <si>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</si>
  <si>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</si>
  <si>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</si>
  <si>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</si>
  <si>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</si>
  <si>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</si>
  <si>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</si>
  <si>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</si>
  <si>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</si>
  <si>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</si>
  <si>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</si>
  <si>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</si>
  <si>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</si>
  <si>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</si>
  <si>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</si>
  <si>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</si>
  <si>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</si>
  <si>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</si>
  <si>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</si>
  <si>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</si>
  <si>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</si>
  <si>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</si>
  <si>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</si>
  <si>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</si>
  <si>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</si>
  <si>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</si>
  <si>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</si>
  <si>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</si>
  <si>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</si>
  <si>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</si>
  <si>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</si>
  <si>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</si>
  <si>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</si>
  <si>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</si>
  <si>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</si>
  <si>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</si>
  <si>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</si>
  <si>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</si>
  <si>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</si>
  <si>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</si>
  <si>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</si>
  <si>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</si>
  <si>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</si>
  <si>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</si>
  <si>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</si>
  <si>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</si>
  <si>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</si>
  <si>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</si>
  <si>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</si>
  <si>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</si>
  <si>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</si>
  <si>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</si>
  <si>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</si>
  <si>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</si>
  <si>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</si>
  <si>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</si>
  <si>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</si>
  <si>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</si>
  <si>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</si>
  <si>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</si>
  <si>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</si>
  <si>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</si>
  <si>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</si>
  <si>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</si>
  <si>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</si>
  <si>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</si>
  <si>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</si>
  <si>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</si>
  <si>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</si>
  <si>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</si>
  <si>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</si>
  <si>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</si>
  <si>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</si>
  <si>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</si>
  <si>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</si>
  <si>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</si>
  <si>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</si>
  <si>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</si>
  <si>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</si>
  <si>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</si>
  <si>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</si>
  <si>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</si>
  <si>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</si>
  <si>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</si>
  <si>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</si>
  <si>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</si>
  <si>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</si>
  <si>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</si>
  <si>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</si>
  <si>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</si>
  <si>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</si>
  <si>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</si>
  <si>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</si>
  <si>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</si>
  <si>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</si>
  <si>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</si>
  <si>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</si>
  <si>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</si>
  <si>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</si>
  <si>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</si>
  <si>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</si>
  <si>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</si>
  <si>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</si>
  <si>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</si>
  <si>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</si>
  <si>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</si>
  <si>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</si>
  <si>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</si>
  <si>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</si>
  <si>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</si>
  <si>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</si>
  <si>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</si>
  <si>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</si>
  <si>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</si>
  <si>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</si>
  <si>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</si>
  <si>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</si>
  <si>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</si>
  <si>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</si>
  <si>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</si>
  <si>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</si>
  <si>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</si>
  <si>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</si>
  <si>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</si>
  <si>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</si>
  <si>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</si>
  <si>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</si>
  <si>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</si>
  <si>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</si>
  <si>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</si>
  <si>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</si>
  <si>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</si>
  <si>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</si>
  <si>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</si>
  <si>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</si>
  <si>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</si>
  <si>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</si>
  <si>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</si>
  <si>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</si>
  <si>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</si>
  <si>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</si>
  <si>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</si>
  <si>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</si>
  <si>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</si>
  <si>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</si>
  <si>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</si>
  <si>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</si>
  <si>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</si>
  <si>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</si>
  <si>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</si>
  <si>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</si>
  <si>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</si>
  <si>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</si>
  <si>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</si>
  <si>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</si>
  <si>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</si>
  <si>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</si>
  <si>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</si>
  <si>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</si>
  <si>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</si>
  <si>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</si>
  <si>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</si>
  <si>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</si>
  <si>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</si>
  <si>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</si>
  <si>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</si>
  <si>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</si>
  <si>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</si>
  <si>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</si>
  <si>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</si>
  <si>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</si>
  <si>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</si>
  <si>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</si>
  <si>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</si>
  <si>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</si>
  <si>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</si>
  <si>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</si>
  <si>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</si>
  <si>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</si>
  <si>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</si>
  <si>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</si>
  <si>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</si>
  <si>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</si>
  <si>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</si>
  <si>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</si>
  <si>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</si>
  <si>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</si>
  <si>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</si>
  <si>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</si>
  <si>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</si>
  <si>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</si>
  <si>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</si>
  <si>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</si>
  <si>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</si>
  <si>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</si>
  <si>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</si>
  <si>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</si>
  <si>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</si>
  <si>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</si>
  <si>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</si>
  <si>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</si>
  <si>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</si>
  <si>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</si>
  <si>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</si>
  <si>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</si>
  <si>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</si>
  <si>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</si>
  <si>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</si>
  <si>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</si>
  <si>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</si>
  <si>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</si>
  <si>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</si>
  <si>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</si>
  <si>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</si>
  <si>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</si>
  <si>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</si>
  <si>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</si>
  <si>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</si>
  <si>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</si>
  <si>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</si>
  <si>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</si>
  <si>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</si>
  <si>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</si>
  <si>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</si>
  <si>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</si>
  <si>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</si>
  <si>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</si>
  <si>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</si>
  <si>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</si>
  <si>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</si>
  <si>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</si>
  <si>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</si>
  <si>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</si>
  <si>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</si>
  <si>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</si>
  <si>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</si>
  <si>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</si>
  <si>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</si>
  <si>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</si>
  <si>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</si>
  <si>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</si>
  <si>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</si>
  <si>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</si>
  <si>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</si>
  <si>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</si>
  <si>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</si>
  <si>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</si>
  <si>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</si>
  <si>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</si>
  <si>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</si>
  <si>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</si>
  <si>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</si>
  <si>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</si>
  <si>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</si>
  <si>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</si>
  <si>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</si>
  <si>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</si>
  <si>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</si>
  <si>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</si>
  <si>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</si>
  <si>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</si>
  <si>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</si>
  <si>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</si>
  <si>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</si>
  <si>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</si>
  <si>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</si>
  <si>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</si>
  <si>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</si>
  <si>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</si>
  <si>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</si>
  <si>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</si>
  <si>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</si>
  <si>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</si>
  <si>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</si>
  <si>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</si>
  <si>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</si>
  <si>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</si>
  <si>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</si>
  <si>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</si>
  <si>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</si>
  <si>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</si>
  <si>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</si>
  <si>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</si>
  <si>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</si>
  <si>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</si>
  <si>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</si>
  <si>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</si>
  <si>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</si>
  <si>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</si>
  <si>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</si>
  <si>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</si>
  <si>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</si>
  <si>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</si>
  <si>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</si>
  <si>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</si>
  <si>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</si>
  <si>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</si>
  <si>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</si>
  <si>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</si>
  <si>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</si>
  <si>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</si>
  <si>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</si>
  <si>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</si>
  <si>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</si>
  <si>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</si>
  <si>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</si>
  <si>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</si>
  <si>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</si>
  <si>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</si>
  <si>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</si>
  <si>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</si>
  <si>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</si>
  <si>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</si>
  <si>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</si>
  <si>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</si>
  <si>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</si>
  <si>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</si>
  <si>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</si>
  <si>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</si>
  <si>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</si>
  <si>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</si>
  <si>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</si>
  <si>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</si>
  <si>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</si>
  <si>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</si>
  <si>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</si>
  <si>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</si>
  <si>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</si>
  <si>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</si>
  <si>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</si>
  <si>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</si>
  <si>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</si>
  <si>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</si>
  <si>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</si>
  <si>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</si>
  <si>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</si>
  <si>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</si>
  <si>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</si>
  <si>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</si>
  <si>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</si>
  <si>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</si>
  <si>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</si>
  <si>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</si>
  <si>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</si>
  <si>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</si>
  <si>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</si>
  <si>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</si>
  <si>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</si>
  <si>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</si>
  <si>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</si>
  <si>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</si>
  <si>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</si>
  <si>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</si>
  <si>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</si>
  <si>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</si>
  <si>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</si>
  <si>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</si>
  <si>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</si>
  <si>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</si>
  <si>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</si>
  <si>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</si>
  <si>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</si>
  <si>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</si>
  <si>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</si>
  <si>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</si>
  <si>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</si>
  <si>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</si>
  <si>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</si>
  <si>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</si>
  <si>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</si>
  <si>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</si>
  <si>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</si>
  <si>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</si>
  <si>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</si>
  <si>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</si>
  <si>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</si>
  <si>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</si>
  <si>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</si>
  <si>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</si>
  <si>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</si>
  <si>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</si>
  <si>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</si>
  <si>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</si>
  <si>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</si>
  <si>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</si>
  <si>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</si>
  <si>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</si>
  <si>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</si>
  <si>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</si>
  <si>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</si>
  <si>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</si>
  <si>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</si>
  <si>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</si>
  <si>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</si>
  <si>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</si>
  <si>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</si>
  <si>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</si>
  <si>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</si>
  <si>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</si>
  <si>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</si>
  <si>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</si>
  <si>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</si>
  <si>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</si>
  <si>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</si>
  <si>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</si>
  <si>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</si>
  <si>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</si>
  <si>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</si>
  <si>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</si>
  <si>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</si>
  <si>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</si>
  <si>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</si>
  <si>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</si>
  <si>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</si>
  <si>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</si>
  <si>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</si>
  <si>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</si>
  <si>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</si>
  <si>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</si>
  <si>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</si>
  <si>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</si>
  <si>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</si>
  <si>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</si>
  <si>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</si>
  <si>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</si>
  <si>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</si>
  <si>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</si>
  <si>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</si>
  <si>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</si>
  <si>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</si>
  <si>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</si>
  <si>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</si>
  <si>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</si>
  <si>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</si>
  <si>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</si>
  <si>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</si>
  <si>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</si>
  <si>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</si>
  <si>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</si>
  <si>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</si>
  <si>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</si>
  <si>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</si>
  <si>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</si>
  <si>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</si>
  <si>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</si>
  <si>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</si>
  <si>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</si>
  <si>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</si>
  <si>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</si>
  <si>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</si>
  <si>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</si>
  <si>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</si>
  <si>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</si>
  <si>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</si>
  <si>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</si>
  <si>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</si>
  <si>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</si>
  <si>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</si>
  <si>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</si>
  <si>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</si>
  <si>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</si>
  <si>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</si>
  <si>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</si>
  <si>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</si>
  <si>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</si>
  <si>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</si>
  <si>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</si>
  <si>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</si>
  <si>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</si>
  <si>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</si>
  <si>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</si>
  <si>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</si>
  <si>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</si>
  <si>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</si>
  <si>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</si>
  <si>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</si>
  <si>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</si>
  <si>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</si>
  <si>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</si>
  <si>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</si>
  <si>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</si>
  <si>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</si>
  <si>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</si>
  <si>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</si>
  <si>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</si>
  <si>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</si>
  <si>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</si>
  <si>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</si>
  <si>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</si>
  <si>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</si>
  <si>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</si>
  <si>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</si>
  <si>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</si>
  <si>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</si>
  <si>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</si>
  <si>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</si>
  <si>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</si>
  <si>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</si>
  <si>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</si>
  <si>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</si>
  <si>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</si>
  <si>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</si>
  <si>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</si>
  <si>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</si>
  <si>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</si>
  <si>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</si>
  <si>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</si>
  <si>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</si>
  <si>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</si>
  <si>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</si>
  <si>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</si>
  <si>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</si>
  <si>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</si>
  <si>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</si>
  <si>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</si>
  <si>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</si>
  <si>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</si>
  <si>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</si>
  <si>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</si>
  <si>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</si>
  <si>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</si>
  <si>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</si>
  <si>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</si>
  <si>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</si>
  <si>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</si>
  <si>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</si>
  <si>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</si>
  <si>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</si>
  <si>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</si>
  <si>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</si>
  <si>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</si>
  <si>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</si>
  <si>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</si>
  <si>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</si>
  <si>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</si>
  <si>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</si>
  <si>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</si>
  <si>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</si>
  <si>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</si>
  <si>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</si>
  <si>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</si>
  <si>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</si>
  <si>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</si>
  <si>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</si>
  <si>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</si>
  <si>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</si>
  <si>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</si>
  <si>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</si>
  <si>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</si>
  <si>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</si>
  <si>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</si>
  <si>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</si>
  <si>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</si>
  <si>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</si>
  <si>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</si>
  <si>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</si>
  <si>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</si>
  <si>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</si>
  <si>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</si>
  <si>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</si>
  <si>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</si>
  <si>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</si>
  <si>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</si>
  <si>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</si>
  <si>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</si>
  <si>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</si>
  <si>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</si>
  <si>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</si>
  <si>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</si>
  <si>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</si>
  <si>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</si>
  <si>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</si>
  <si>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</si>
  <si>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</si>
  <si>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</si>
  <si>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</si>
  <si>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</si>
  <si>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</si>
  <si>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</si>
  <si>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</si>
  <si>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</si>
  <si>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</si>
  <si>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</si>
  <si>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</si>
  <si>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</si>
  <si>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</si>
  <si>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</si>
  <si>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</si>
  <si>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</si>
  <si>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</si>
  <si>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</si>
  <si>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</si>
  <si>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</si>
  <si>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</si>
  <si>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</si>
  <si>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</si>
  <si>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</si>
  <si>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</si>
  <si>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</si>
  <si>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</si>
  <si>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</si>
  <si>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</si>
  <si>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</si>
  <si>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</si>
  <si>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</si>
  <si>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</si>
  <si>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</si>
  <si>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</si>
  <si>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</si>
  <si>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</si>
  <si>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</si>
  <si>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</si>
  <si>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</si>
  <si>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</si>
  <si>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</si>
  <si>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</si>
  <si>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</si>
  <si>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</si>
  <si>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</si>
  <si>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</si>
  <si>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</si>
  <si>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</si>
  <si>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</si>
  <si>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</si>
  <si>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</si>
  <si>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</si>
  <si>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</si>
  <si>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</si>
  <si>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</si>
  <si>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</si>
  <si>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</si>
  <si>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</si>
  <si>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</si>
  <si>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</si>
  <si>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</si>
  <si>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</si>
  <si>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</si>
  <si>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</si>
  <si>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</si>
  <si>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</si>
  <si>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</si>
  <si>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</si>
  <si>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</si>
  <si>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</si>
  <si>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</si>
  <si>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</si>
  <si>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</si>
  <si>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</si>
  <si>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</si>
  <si>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</si>
  <si>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</si>
  <si>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</si>
  <si>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</si>
  <si>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</si>
  <si>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</si>
  <si>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</si>
  <si>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</si>
  <si>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</si>
  <si>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</si>
  <si>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</si>
  <si>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</si>
  <si>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</si>
  <si>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</si>
  <si>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</si>
  <si>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</si>
  <si>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</si>
  <si>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</si>
  <si>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</si>
  <si>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</si>
  <si>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</si>
  <si>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</si>
  <si>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</si>
  <si>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</si>
  <si>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</si>
  <si>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</si>
  <si>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</si>
  <si>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</si>
  <si>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</si>
  <si>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</si>
  <si>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</si>
  <si>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</si>
  <si>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</si>
  <si>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</si>
  <si>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</si>
  <si>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</si>
  <si>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</si>
  <si>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</si>
  <si>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</si>
  <si>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</si>
  <si>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</si>
  <si>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</si>
  <si>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</si>
  <si>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</si>
  <si>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</si>
  <si>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</si>
  <si>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</si>
  <si>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</si>
  <si>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</si>
  <si>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</si>
  <si>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</si>
  <si>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</si>
  <si>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</si>
  <si>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</si>
  <si>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</si>
  <si>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</si>
  <si>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</si>
  <si>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</si>
  <si>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</si>
  <si>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</si>
  <si>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</si>
  <si>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</si>
  <si>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</si>
  <si>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</si>
  <si>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</si>
  <si>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</si>
  <si>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</si>
  <si>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</si>
  <si>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</si>
  <si>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</si>
  <si>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</si>
  <si>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</si>
  <si>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</si>
  <si>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</si>
  <si>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</si>
  <si>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</si>
  <si>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</si>
  <si>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</si>
  <si>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</si>
  <si>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</si>
  <si>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</si>
  <si>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</si>
  <si>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</si>
  <si>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</si>
  <si>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</si>
  <si>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</si>
  <si>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</si>
  <si>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</si>
  <si>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</si>
  <si>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</si>
  <si>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</si>
  <si>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</si>
  <si>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</si>
  <si>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</si>
  <si>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</si>
  <si>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</si>
  <si>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</si>
  <si>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</si>
  <si>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</si>
  <si>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</si>
  <si>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</si>
  <si>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</si>
  <si>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</si>
  <si>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</si>
  <si>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</si>
  <si>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</si>
  <si>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</si>
  <si>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</si>
  <si>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</si>
  <si>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</si>
  <si>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</si>
  <si>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</si>
  <si>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</si>
  <si>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</si>
  <si>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</si>
  <si>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</si>
  <si>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</si>
  <si>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</si>
  <si>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</si>
  <si>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</si>
  <si>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</si>
  <si>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</si>
  <si>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</si>
  <si>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</si>
  <si>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</si>
  <si>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</si>
  <si>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</si>
  <si>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</si>
  <si>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</si>
  <si>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</si>
  <si>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</si>
  <si>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</si>
  <si>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</si>
  <si>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</si>
  <si>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</si>
  <si>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</si>
  <si>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</si>
  <si>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</si>
  <si>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</si>
  <si>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</si>
  <si>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</si>
  <si>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</si>
  <si>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</si>
  <si>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</si>
  <si>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</si>
  <si>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</si>
  <si>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</si>
  <si>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</si>
  <si>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</si>
  <si>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</si>
  <si>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</si>
  <si>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</si>
  <si>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</si>
  <si>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</si>
  <si>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</si>
  <si>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</si>
  <si>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</si>
  <si>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</si>
  <si>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</si>
  <si>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</si>
  <si>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</si>
  <si>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</si>
  <si>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</si>
  <si>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</si>
  <si>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</si>
  <si>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</si>
  <si>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</si>
  <si>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</si>
  <si>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</si>
  <si>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</si>
  <si>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</si>
  <si>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</si>
  <si>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</si>
  <si>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</si>
  <si>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</si>
  <si>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</si>
  <si>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</si>
  <si>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</si>
  <si>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</si>
  <si>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</si>
  <si>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</si>
  <si>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</si>
  <si>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</si>
  <si>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</si>
  <si>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</si>
  <si>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</si>
  <si>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</si>
  <si>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</si>
  <si>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</si>
  <si>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</si>
  <si>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</si>
  <si>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</si>
  <si>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</si>
  <si>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</si>
  <si>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</si>
  <si>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</si>
  <si>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</si>
  <si>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</si>
  <si>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</si>
  <si>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</si>
  <si>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</si>
  <si>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</si>
  <si>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</si>
  <si>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</si>
  <si>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</si>
  <si>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</si>
  <si>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</si>
  <si>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</si>
  <si>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</si>
  <si>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</si>
  <si>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</si>
  <si>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</si>
  <si>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</si>
  <si>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</si>
  <si>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</si>
  <si>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</si>
  <si>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</si>
  <si>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</si>
  <si>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</si>
  <si>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</si>
  <si>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</si>
  <si>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</si>
  <si>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</si>
  <si>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</si>
  <si>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</si>
  <si>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</si>
  <si>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</si>
  <si>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</si>
  <si>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</si>
  <si>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</si>
  <si>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</si>
  <si>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</si>
  <si>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</si>
  <si>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</si>
  <si>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</si>
  <si>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</si>
  <si>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</si>
  <si>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</si>
  <si>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</si>
  <si>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</si>
  <si>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</si>
  <si>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</si>
  <si>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</si>
  <si>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</si>
  <si>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</si>
  <si>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</si>
  <si>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</si>
  <si>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</si>
  <si>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</si>
  <si>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</si>
  <si>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</si>
  <si>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</si>
  <si>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</si>
  <si>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</si>
  <si>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</si>
  <si>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</si>
  <si>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</si>
  <si>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</si>
  <si>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</si>
  <si>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</si>
  <si>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</si>
  <si>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</si>
  <si>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</si>
  <si>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</si>
  <si>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</si>
  <si>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</si>
  <si>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</si>
  <si>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</si>
  <si>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</si>
  <si>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</si>
  <si>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</si>
  <si>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</si>
  <si>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</si>
  <si>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</si>
  <si>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</si>
  <si>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</si>
  <si>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</si>
  <si>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</si>
  <si>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</si>
  <si>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</si>
  <si>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</si>
  <si>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</si>
  <si>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</si>
  <si>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</si>
  <si>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</si>
  <si>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</si>
  <si>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</si>
  <si>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</si>
  <si>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</si>
  <si>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</si>
  <si>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</si>
  <si>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</si>
  <si>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</si>
  <si>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</si>
  <si>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</si>
  <si>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</si>
  <si>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</si>
  <si>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</si>
  <si>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</si>
  <si>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</si>
  <si>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</si>
  <si>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</si>
  <si>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</si>
  <si>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</si>
  <si>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</si>
  <si>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</si>
  <si>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</si>
  <si>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</si>
  <si>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</si>
  <si>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</si>
  <si>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</si>
  <si>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</si>
  <si>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</si>
  <si>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</si>
  <si>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</si>
  <si>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</si>
  <si>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</si>
  <si>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</si>
  <si>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</si>
  <si>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</si>
  <si>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</si>
  <si>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</si>
  <si>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</si>
  <si>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</si>
  <si>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</si>
  <si>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</si>
  <si>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</si>
  <si>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</si>
  <si>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</si>
  <si>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</si>
  <si>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</si>
  <si>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</si>
  <si>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</si>
  <si>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</si>
  <si>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</si>
  <si>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</si>
  <si>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</si>
  <si>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</si>
  <si>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</si>
  <si>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</si>
  <si>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</si>
  <si>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</si>
  <si>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</si>
  <si>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</si>
  <si>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</si>
  <si>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</si>
  <si>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</si>
  <si>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</si>
  <si>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</si>
  <si>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</si>
  <si>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</si>
  <si>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</si>
  <si>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</si>
  <si>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</si>
  <si>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</si>
  <si>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</si>
  <si>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</si>
  <si>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</si>
  <si>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</si>
  <si>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</si>
  <si>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</si>
  <si>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</si>
  <si>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</si>
  <si>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</si>
  <si>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</si>
  <si>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</si>
  <si>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</si>
  <si>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</si>
  <si>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</si>
  <si>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</si>
  <si>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</si>
  <si>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</si>
  <si>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</si>
  <si>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</si>
  <si>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</si>
  <si>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</si>
  <si>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</si>
  <si>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</si>
  <si>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</si>
  <si>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</si>
  <si>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</si>
  <si>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</si>
  <si>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</si>
  <si>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</si>
  <si>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</si>
  <si>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</si>
  <si>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</si>
  <si>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</si>
  <si>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</si>
  <si>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</si>
  <si>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</si>
  <si>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</si>
  <si>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</si>
  <si>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</si>
  <si>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</si>
  <si>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</si>
  <si>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</si>
  <si>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</si>
  <si>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</si>
  <si>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</si>
  <si>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</si>
  <si>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</si>
  <si>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</si>
  <si>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</si>
  <si>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</si>
  <si>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</si>
  <si>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</si>
  <si>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</si>
  <si>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</si>
  <si>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</si>
  <si>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</si>
  <si>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</si>
  <si>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</si>
  <si>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</si>
  <si>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</si>
  <si>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</si>
  <si>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</si>
  <si>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</si>
  <si>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</si>
  <si>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</si>
  <si>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</si>
  <si>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</si>
  <si>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</si>
  <si>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</si>
  <si>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</si>
  <si>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</si>
  <si>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</si>
  <si>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</si>
  <si>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</si>
  <si>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</si>
  <si>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</si>
  <si>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</si>
  <si>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</si>
  <si>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</si>
  <si>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</si>
  <si>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</si>
  <si>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</si>
  <si>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</si>
  <si>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</si>
  <si>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</si>
  <si>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</si>
  <si>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</si>
  <si>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</si>
  <si>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</si>
  <si>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</si>
  <si>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</si>
  <si>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</si>
  <si>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</si>
  <si>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</si>
  <si>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</si>
  <si>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</si>
  <si>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</si>
  <si>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</si>
  <si>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</si>
  <si>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</si>
  <si>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</si>
  <si>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</si>
  <si>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</si>
  <si>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</si>
  <si>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</si>
  <si>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</si>
  <si>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</si>
  <si>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</si>
  <si>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</si>
  <si>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</si>
  <si>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</si>
  <si>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</si>
  <si>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</si>
  <si>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</si>
  <si>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</si>
  <si>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</si>
  <si>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</si>
  <si>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</si>
  <si>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</si>
  <si>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</si>
  <si>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</si>
  <si>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</si>
  <si>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</si>
  <si>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</si>
  <si>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</si>
  <si>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</si>
  <si>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</si>
  <si>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</si>
  <si>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</si>
  <si>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</si>
  <si>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</si>
  <si>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</si>
  <si>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</si>
  <si>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</si>
  <si>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</si>
  <si>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</si>
  <si>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</si>
  <si>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</si>
  <si>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</si>
  <si>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</si>
  <si>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</si>
  <si>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</si>
  <si>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</si>
  <si>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</si>
  <si>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</si>
  <si>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</si>
  <si>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</si>
  <si>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</si>
  <si>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</si>
  <si>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</si>
  <si>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</si>
  <si>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</si>
  <si>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</si>
  <si>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</si>
  <si>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</si>
  <si>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</si>
  <si>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</si>
  <si>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</si>
  <si>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</si>
  <si>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</si>
  <si>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</si>
  <si>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</si>
  <si>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</si>
  <si>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</si>
  <si>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</si>
  <si>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</si>
  <si>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</si>
  <si>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</si>
  <si>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</si>
  <si>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</si>
  <si>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</si>
  <si>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</si>
  <si>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</si>
  <si>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</si>
  <si>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</si>
  <si>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</si>
  <si>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</si>
  <si>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</si>
  <si>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</si>
  <si>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</si>
  <si>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</si>
  <si>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</si>
  <si>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</si>
  <si>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</si>
  <si>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</si>
  <si>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</si>
  <si>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</si>
  <si>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</si>
  <si>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</si>
  <si>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</si>
  <si>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</si>
  <si>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</si>
  <si>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</si>
  <si>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</si>
  <si>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</si>
  <si>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</si>
  <si>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</si>
  <si>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</si>
  <si>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</si>
  <si>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</si>
  <si>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</si>
  <si>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</si>
  <si>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</si>
  <si>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</si>
  <si>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</si>
  <si>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</si>
  <si>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</si>
  <si>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</si>
  <si>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</si>
  <si>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</si>
  <si>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</si>
  <si>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</si>
  <si>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</si>
  <si>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</si>
  <si>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</si>
  <si>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</si>
  <si>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</si>
  <si>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</si>
  <si>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</si>
  <si>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</si>
  <si>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</si>
  <si>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</si>
  <si>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</si>
  <si>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</si>
  <si>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</si>
  <si>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</si>
  <si>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</si>
  <si>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</si>
  <si>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</si>
  <si>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</si>
  <si>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</si>
  <si>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</si>
  <si>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</si>
  <si>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</si>
  <si>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</si>
  <si>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</si>
  <si>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</si>
  <si>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</si>
  <si>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</si>
  <si>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</si>
  <si>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</si>
  <si>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</si>
  <si>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</si>
  <si>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</si>
  <si>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</si>
  <si>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</si>
  <si>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</si>
  <si>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</si>
  <si>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</si>
  <si>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</si>
  <si>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</si>
  <si>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</si>
  <si>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</si>
  <si>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</si>
  <si>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</si>
  <si>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</si>
  <si>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</si>
  <si>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</si>
  <si>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</si>
  <si>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</si>
  <si>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</si>
  <si>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</si>
  <si>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</si>
  <si>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</si>
  <si>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</si>
  <si>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</si>
  <si>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</si>
  <si>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</si>
  <si>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</si>
  <si>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</si>
  <si>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</si>
  <si>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</si>
  <si>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</si>
  <si>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</si>
  <si>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</si>
  <si>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</si>
  <si>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</si>
  <si>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</si>
  <si>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</si>
  <si>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</si>
  <si>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</si>
  <si>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</si>
  <si>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</si>
  <si>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</si>
  <si>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</si>
  <si>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</si>
  <si>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</si>
  <si>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</si>
  <si>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</si>
  <si>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</si>
  <si>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</si>
  <si>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</si>
  <si>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</si>
  <si>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</si>
  <si>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</si>
  <si>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</si>
  <si>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</si>
  <si>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</si>
  <si>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</si>
  <si>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</si>
  <si>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</si>
  <si>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</si>
  <si>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</si>
  <si>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</si>
  <si>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</si>
  <si>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</si>
  <si>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</si>
  <si>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</si>
  <si>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</si>
  <si>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</si>
  <si>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</si>
  <si>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</si>
  <si>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</si>
  <si>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</si>
  <si>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</si>
  <si>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</si>
  <si>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</si>
  <si>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</si>
  <si>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</si>
  <si>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</si>
  <si>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</si>
  <si>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</si>
  <si>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</si>
  <si>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</si>
  <si>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</si>
  <si>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</si>
  <si>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</si>
  <si>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</si>
  <si>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</si>
  <si>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</si>
  <si>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</si>
  <si>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</si>
  <si>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</si>
  <si>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</si>
  <si>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</si>
  <si>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</si>
  <si>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</si>
  <si>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</si>
  <si>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</si>
  <si>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</si>
  <si>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</si>
  <si>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</si>
  <si>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</si>
  <si>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</si>
  <si>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</si>
  <si>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</si>
  <si>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</si>
  <si>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</si>
  <si>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</si>
  <si>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</si>
  <si>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</si>
  <si>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</si>
  <si>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</si>
  <si>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</si>
  <si>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</si>
  <si>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</si>
  <si>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</si>
  <si>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</si>
  <si>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</si>
  <si>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</si>
  <si>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</si>
  <si>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</si>
  <si>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</si>
  <si>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</si>
  <si>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</si>
  <si>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</si>
  <si>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</si>
  <si>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</si>
  <si>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</si>
  <si>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</si>
  <si>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</si>
  <si>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</si>
  <si>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</si>
  <si>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</si>
  <si>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</si>
  <si>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</si>
  <si>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</si>
  <si>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</si>
  <si>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</si>
  <si>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</si>
  <si>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</si>
  <si>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</si>
  <si>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</si>
  <si>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</si>
  <si>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</si>
  <si>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</si>
  <si>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</si>
  <si>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</si>
  <si>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</si>
  <si>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</si>
  <si>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</si>
  <si>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</si>
  <si>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</si>
  <si>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</si>
  <si>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</si>
  <si>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</si>
  <si>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</si>
  <si>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</si>
  <si>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</si>
  <si>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</si>
  <si>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</si>
  <si>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</si>
  <si>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</si>
  <si>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</si>
  <si>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</si>
  <si>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</si>
  <si>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</si>
  <si>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</si>
  <si>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</si>
  <si>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</si>
  <si>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</si>
  <si>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</si>
  <si>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</si>
  <si>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</si>
  <si>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</si>
  <si>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</si>
  <si>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</si>
  <si>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</si>
  <si>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</si>
  <si>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</si>
  <si>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</si>
  <si>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</si>
  <si>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</si>
  <si>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</si>
  <si>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</si>
  <si>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</si>
  <si>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</si>
  <si>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</si>
  <si>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</si>
  <si>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</si>
  <si>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</si>
  <si>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</si>
  <si>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</si>
  <si>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</si>
  <si>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</si>
  <si>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</si>
  <si>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</si>
  <si>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</si>
  <si>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</si>
  <si>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</si>
  <si>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</si>
  <si>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</si>
  <si>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</si>
  <si>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</si>
  <si>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</si>
  <si>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</si>
  <si>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</si>
  <si>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</si>
  <si>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</si>
  <si>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</si>
  <si>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</si>
  <si>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</si>
  <si>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</si>
  <si>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</si>
  <si>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</si>
  <si>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</si>
  <si>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</si>
  <si>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</si>
  <si>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</si>
  <si>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</si>
  <si>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</si>
  <si>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</si>
  <si>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</si>
  <si>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</si>
  <si>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</si>
  <si>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</si>
  <si>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</si>
  <si>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</si>
  <si>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</si>
  <si>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</si>
  <si>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</si>
  <si>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</si>
  <si>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</si>
  <si>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</si>
  <si>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</si>
  <si>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</si>
  <si>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</si>
  <si>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</si>
  <si>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</si>
  <si>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</si>
  <si>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</si>
  <si>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</si>
  <si>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</si>
  <si>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</si>
  <si>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</si>
  <si>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</si>
  <si>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</si>
  <si>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</si>
  <si>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</si>
  <si>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</si>
  <si>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</si>
  <si>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</si>
  <si>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</si>
  <si>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</si>
  <si>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</si>
  <si>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</si>
  <si>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</si>
  <si>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</si>
  <si>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</si>
  <si>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</si>
  <si>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</si>
  <si>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</si>
  <si>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</si>
  <si>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</si>
  <si>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</si>
  <si>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</si>
  <si>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</si>
  <si>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</si>
  <si>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</si>
  <si>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</si>
  <si>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</si>
  <si>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</si>
  <si>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</si>
  <si>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</si>
  <si>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</si>
  <si>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</si>
  <si>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</si>
  <si>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</si>
  <si>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</si>
  <si>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</si>
  <si>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</si>
  <si>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</si>
  <si>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</si>
  <si>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</si>
  <si>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</si>
  <si>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</si>
  <si>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</si>
  <si>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</si>
  <si>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</si>
  <si>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</si>
  <si>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</si>
  <si>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</si>
  <si>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</si>
  <si>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</si>
  <si>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</si>
  <si>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</si>
  <si>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</si>
  <si>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</si>
  <si>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</si>
  <si>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</si>
  <si>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</si>
  <si>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</si>
  <si>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</si>
  <si>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</si>
  <si>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</si>
  <si>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</si>
  <si>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</si>
  <si>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</si>
  <si>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</si>
  <si>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</si>
  <si>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</si>
  <si>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</si>
  <si>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</si>
  <si>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</si>
  <si>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</si>
  <si>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</si>
  <si>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</si>
  <si>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</si>
  <si>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</si>
  <si>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</si>
  <si>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</si>
  <si>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</si>
  <si>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</si>
  <si>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</si>
  <si>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</si>
  <si>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</si>
  <si>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</si>
  <si>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</si>
  <si>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</si>
  <si>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</si>
  <si>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</si>
  <si>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</si>
  <si>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</si>
  <si>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</si>
  <si>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</si>
  <si>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</si>
  <si>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</si>
  <si>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</si>
  <si>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</si>
  <si>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</si>
  <si>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</si>
  <si>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</si>
  <si>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</si>
  <si>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</si>
  <si>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</si>
  <si>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</si>
  <si>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</si>
  <si>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</si>
  <si>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</si>
  <si>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</si>
  <si>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</si>
  <si>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</si>
  <si>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</si>
  <si>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</si>
  <si>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</si>
  <si>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</si>
  <si>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</si>
  <si>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</si>
  <si>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</si>
  <si>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</si>
  <si>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</si>
  <si>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</si>
  <si>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</si>
  <si>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</si>
  <si>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</si>
  <si>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</si>
  <si>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</si>
  <si>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</si>
  <si>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</si>
  <si>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</si>
  <si>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</si>
  <si>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</si>
  <si>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</si>
  <si>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</si>
  <si>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</si>
  <si>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</si>
  <si>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</si>
  <si>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</si>
  <si>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</si>
  <si>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</si>
  <si>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</si>
  <si>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</si>
  <si>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</si>
  <si>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</si>
  <si>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</si>
  <si>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</si>
  <si>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</si>
  <si>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</si>
  <si>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</si>
  <si>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</si>
  <si>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</si>
  <si>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</si>
  <si>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</si>
  <si>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</si>
  <si>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</si>
  <si>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</si>
  <si>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</si>
  <si>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</si>
  <si>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</si>
  <si>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</si>
  <si>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</si>
  <si>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</si>
  <si>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</si>
  <si>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</si>
  <si>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</si>
  <si>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</si>
  <si>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</si>
  <si>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</si>
  <si>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</si>
  <si>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</si>
  <si>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</si>
  <si>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</si>
  <si>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</si>
  <si>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</si>
  <si>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</si>
  <si>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</si>
  <si>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</si>
  <si>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</si>
  <si>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</si>
  <si>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</si>
  <si>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</si>
  <si>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</si>
  <si>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</si>
  <si>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</si>
  <si>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</si>
  <si>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</si>
  <si>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</si>
  <si>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</si>
  <si>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</si>
  <si>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</si>
  <si>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</si>
  <si>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</si>
  <si>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</si>
  <si>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</si>
  <si>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</si>
  <si>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</si>
  <si>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</si>
  <si>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</si>
  <si>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</si>
  <si>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</si>
  <si>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</si>
  <si>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</si>
  <si>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</si>
  <si>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</si>
  <si>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</si>
  <si>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</si>
  <si>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</si>
  <si>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</si>
  <si>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</si>
  <si>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</si>
  <si>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</si>
  <si>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</si>
  <si>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</si>
  <si>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</si>
  <si>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</si>
  <si>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</si>
  <si>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</si>
  <si>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</si>
  <si>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</si>
  <si>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</si>
  <si>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</si>
  <si>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</si>
  <si>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</si>
  <si>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</si>
  <si>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</si>
  <si>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</si>
  <si>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</si>
  <si>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</si>
  <si>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</si>
  <si>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</si>
  <si>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</si>
  <si>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</si>
  <si>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</si>
  <si>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</si>
  <si>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</si>
  <si>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</si>
  <si>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</si>
  <si>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</si>
  <si>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</si>
  <si>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</si>
  <si>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</si>
  <si>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</si>
  <si>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</si>
  <si>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</si>
  <si>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</si>
  <si>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</si>
  <si>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</si>
  <si>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</si>
  <si>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</si>
  <si>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</si>
  <si>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</si>
  <si>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</si>
  <si>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</si>
  <si>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</si>
  <si>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</si>
  <si>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</si>
  <si>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</si>
  <si>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</si>
  <si>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</si>
  <si>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</si>
  <si>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</si>
  <si>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</si>
  <si>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</si>
  <si>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</si>
  <si>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</si>
  <si>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</si>
  <si>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</si>
  <si>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</si>
  <si>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</si>
  <si>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</si>
  <si>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</si>
  <si>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</si>
  <si>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</si>
  <si>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</si>
  <si>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</si>
  <si>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</si>
  <si>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</si>
  <si>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</si>
  <si>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</si>
  <si>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</si>
  <si>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</si>
  <si>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</si>
  <si>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</si>
  <si>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</si>
  <si>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</si>
  <si>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</si>
  <si>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</si>
  <si>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</si>
  <si>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</si>
  <si>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</si>
  <si>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</si>
  <si>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</si>
  <si>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</si>
  <si>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</si>
  <si>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</si>
  <si>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</si>
  <si>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</si>
  <si>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</si>
  <si>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</si>
  <si>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</si>
  <si>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</si>
  <si>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</si>
  <si>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</si>
  <si>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</si>
  <si>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</si>
  <si>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</si>
  <si>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</si>
  <si>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</si>
  <si>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</si>
  <si>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</si>
  <si>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</si>
  <si>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</si>
  <si>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</si>
  <si>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</si>
  <si>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</si>
  <si>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</si>
  <si>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</si>
  <si>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</si>
  <si>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</si>
  <si>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</si>
  <si>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</si>
  <si>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</si>
  <si>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</si>
  <si>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</si>
  <si>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</si>
  <si>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</si>
  <si>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</si>
  <si>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</si>
  <si>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</si>
  <si>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</si>
  <si>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</si>
  <si>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</si>
  <si>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</si>
  <si>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</si>
  <si>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</si>
  <si>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</si>
  <si>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</si>
  <si>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</si>
  <si>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</si>
  <si>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</si>
  <si>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</si>
  <si>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</si>
  <si>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</si>
  <si>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</si>
  <si>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</si>
  <si>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</si>
  <si>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</si>
  <si>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</si>
  <si>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</si>
  <si>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</si>
  <si>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</si>
  <si>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</si>
  <si>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</si>
  <si>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</si>
  <si>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</si>
  <si>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</si>
  <si>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</si>
  <si>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</si>
  <si>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</si>
  <si>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</si>
  <si>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</si>
  <si>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</si>
  <si>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</si>
  <si>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</si>
  <si>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</si>
  <si>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</si>
  <si>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</si>
  <si>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</si>
  <si>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</si>
  <si>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</si>
  <si>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</si>
  <si>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</si>
  <si>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</si>
  <si>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</si>
  <si>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</si>
  <si>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</si>
  <si>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</si>
  <si>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</si>
  <si>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</si>
  <si>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</si>
  <si>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</si>
  <si>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</si>
  <si>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</si>
  <si>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</si>
  <si>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</si>
  <si>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</si>
  <si>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</si>
  <si>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</si>
  <si>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</si>
  <si>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</si>
  <si>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</si>
  <si>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</si>
  <si>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</si>
  <si>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</si>
  <si>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</si>
  <si>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</si>
  <si>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</si>
  <si>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</si>
  <si>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</si>
  <si>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</si>
  <si>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</si>
  <si>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</si>
  <si>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</si>
  <si>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</si>
  <si>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</si>
  <si>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</si>
  <si>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</si>
  <si>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</si>
  <si>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</si>
  <si>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</si>
  <si>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</si>
  <si>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</si>
  <si>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</si>
  <si>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</si>
  <si>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</si>
  <si>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</si>
  <si>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</si>
  <si>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</si>
  <si>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</si>
  <si>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</si>
  <si>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</si>
  <si>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</si>
  <si>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</si>
  <si>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</si>
  <si>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</si>
  <si>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</si>
  <si>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</si>
  <si>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</si>
  <si>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</si>
  <si>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</si>
  <si>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</si>
  <si>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</si>
  <si>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</si>
  <si>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</si>
  <si>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</si>
  <si>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</si>
  <si>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</si>
  <si>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</si>
  <si>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</si>
  <si>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</si>
  <si>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</si>
  <si>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</si>
  <si>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</si>
  <si>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</si>
  <si>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</si>
  <si>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</si>
  <si>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</si>
  <si>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</si>
  <si>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</si>
  <si>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</si>
  <si>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</si>
  <si>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</si>
  <si>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</si>
  <si>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</si>
  <si>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</si>
  <si>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</si>
  <si>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</si>
  <si>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</si>
  <si>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</si>
  <si>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</si>
  <si>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</si>
  <si>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</si>
  <si>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</si>
  <si>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</si>
  <si>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</si>
  <si>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</si>
  <si>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</si>
  <si>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</si>
  <si>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</si>
  <si>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</si>
  <si>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</si>
  <si>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</si>
  <si>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</si>
  <si>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</si>
  <si>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</si>
  <si>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</si>
  <si>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</si>
  <si>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</si>
  <si>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</si>
  <si>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</si>
  <si>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</si>
  <si>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</si>
  <si>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</si>
  <si>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</si>
  <si>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</si>
  <si>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</si>
  <si>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</si>
  <si>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</si>
  <si>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</si>
  <si>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</si>
  <si>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</si>
  <si>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</si>
  <si>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</si>
  <si>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</si>
  <si>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</si>
  <si>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</si>
  <si>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</si>
  <si>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</si>
  <si>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</si>
  <si>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</si>
  <si>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</si>
  <si>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</si>
  <si>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</si>
  <si>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</si>
  <si>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</si>
  <si>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</si>
  <si>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</si>
  <si>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</si>
  <si>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</si>
  <si>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</si>
  <si>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</si>
  <si>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</si>
  <si>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</si>
  <si>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</si>
  <si>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</si>
  <si>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</si>
  <si>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</si>
  <si>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</si>
  <si>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</si>
  <si>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</si>
  <si>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</si>
  <si>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</si>
  <si>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</si>
  <si>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</si>
  <si>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</si>
  <si>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</si>
  <si>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</si>
  <si>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</si>
  <si>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</si>
  <si>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</si>
  <si>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</si>
  <si>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</si>
  <si>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</si>
  <si>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</si>
  <si>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</si>
  <si>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</si>
  <si>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</si>
  <si>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</si>
  <si>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</si>
  <si>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</si>
  <si>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</si>
  <si>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</si>
  <si>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</si>
  <si>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</si>
  <si>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</si>
  <si>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</si>
  <si>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</si>
  <si>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</si>
  <si>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</si>
  <si>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</si>
  <si>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</si>
  <si>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</si>
  <si>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</si>
  <si>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</si>
  <si>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</si>
  <si>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</si>
  <si>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</si>
  <si>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</si>
  <si>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</si>
  <si>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</si>
  <si>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</si>
  <si>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</si>
  <si>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</si>
  <si>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</si>
  <si>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</si>
  <si>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</si>
  <si>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</si>
  <si>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</si>
  <si>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</si>
  <si>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</si>
  <si>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</si>
  <si>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</si>
  <si>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</si>
  <si>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</si>
  <si>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</si>
  <si>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</si>
  <si>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</si>
  <si>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</si>
  <si>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</si>
  <si>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</si>
  <si>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</si>
  <si>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</si>
  <si>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</si>
  <si>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</si>
  <si>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</si>
  <si>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</si>
  <si>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</si>
  <si>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</si>
  <si>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</si>
  <si>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</si>
  <si>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</si>
  <si>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</si>
  <si>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</si>
  <si>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</si>
  <si>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</si>
  <si>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</si>
  <si>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</si>
  <si>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</si>
  <si>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</si>
  <si>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</si>
  <si>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</si>
  <si>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</si>
  <si>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</si>
  <si>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</si>
  <si>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</si>
  <si>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</si>
  <si>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</si>
  <si>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</si>
  <si>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</si>
  <si>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</si>
  <si>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</si>
  <si>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</si>
  <si>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</si>
  <si>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</si>
  <si>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</si>
  <si>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</si>
  <si>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</si>
  <si>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</si>
  <si>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</si>
  <si>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</si>
  <si>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</si>
  <si>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</si>
  <si>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</si>
  <si>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</si>
  <si>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</si>
  <si>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</si>
  <si>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</si>
  <si>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</si>
  <si>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</si>
  <si>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</si>
  <si>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</si>
  <si>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</si>
  <si>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</si>
  <si>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</si>
  <si>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</si>
  <si>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</si>
  <si>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</si>
  <si>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</si>
  <si>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</si>
  <si>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</si>
  <si>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</si>
  <si>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</si>
  <si>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</si>
  <si>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</si>
  <si>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</si>
  <si>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</si>
  <si>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</si>
  <si>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</si>
  <si>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</si>
  <si>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</si>
  <si>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</si>
  <si>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</si>
  <si>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</si>
  <si>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</si>
  <si>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</si>
  <si>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</si>
  <si>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</si>
  <si>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</si>
  <si>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</si>
  <si>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</si>
  <si>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</si>
  <si>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</si>
  <si>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</si>
  <si>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</si>
  <si>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</si>
  <si>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</si>
  <si>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</si>
  <si>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</si>
  <si>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</si>
  <si>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</si>
  <si>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</si>
  <si>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</si>
  <si>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</si>
  <si>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</si>
  <si>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</si>
  <si>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</si>
  <si>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</si>
  <si>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</si>
  <si>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</si>
  <si>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</si>
  <si>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</si>
  <si>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</si>
  <si>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</si>
  <si>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</si>
  <si>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</si>
  <si>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</si>
  <si>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</si>
  <si>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</si>
  <si>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</si>
  <si>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</si>
  <si>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</si>
  <si>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</si>
  <si>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</si>
  <si>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</si>
  <si>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</si>
  <si>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</si>
  <si>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</si>
  <si>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</si>
  <si>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</si>
  <si>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</si>
  <si>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</si>
  <si>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</si>
  <si>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</si>
  <si>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</si>
  <si>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</si>
  <si>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</si>
  <si>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</si>
  <si>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</si>
  <si>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</si>
  <si>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</si>
  <si>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</si>
  <si>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</si>
  <si>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</si>
  <si>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</si>
  <si>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</si>
  <si>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</si>
  <si>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</si>
  <si>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</si>
  <si>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</si>
  <si>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</si>
  <si>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</si>
  <si>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</si>
  <si>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</si>
  <si>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</si>
  <si>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</si>
  <si>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</si>
  <si>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</si>
  <si>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</si>
  <si>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</si>
  <si>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</si>
  <si>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</si>
  <si>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</si>
  <si>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</si>
  <si>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</si>
  <si>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</si>
  <si>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</si>
  <si>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</si>
  <si>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</si>
  <si>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</si>
  <si>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</si>
  <si>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</si>
  <si>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</si>
  <si>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</si>
  <si>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</si>
  <si>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</si>
  <si>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</si>
  <si>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</si>
  <si>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</si>
  <si>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</si>
  <si>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</si>
  <si>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</si>
  <si>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</si>
  <si>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</si>
  <si>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</si>
  <si>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</si>
  <si>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</si>
  <si>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</si>
  <si>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</si>
  <si>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</si>
  <si>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</si>
  <si>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</si>
  <si>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</si>
  <si>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</si>
  <si>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</si>
  <si>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</si>
  <si>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</si>
  <si>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</si>
  <si>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</si>
  <si>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</si>
  <si>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</si>
  <si>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</si>
  <si>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</si>
  <si>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</si>
  <si>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</si>
  <si>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</si>
  <si>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</si>
  <si>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</si>
  <si>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</si>
  <si>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</si>
  <si>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</si>
  <si>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</si>
  <si>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</si>
  <si>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</si>
  <si>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</si>
  <si>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</si>
  <si>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</si>
  <si>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</si>
  <si>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</si>
  <si>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</si>
  <si>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</si>
  <si>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</si>
  <si>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</si>
  <si>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</si>
  <si>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</si>
  <si>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</si>
  <si>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</si>
  <si>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</si>
  <si>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</si>
  <si>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</si>
  <si>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</si>
  <si>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</si>
  <si>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</si>
  <si>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</si>
  <si>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</si>
  <si>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</si>
  <si>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</si>
  <si>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</si>
  <si>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</si>
  <si>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</si>
  <si>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</si>
  <si>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</si>
  <si>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</si>
  <si>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</si>
  <si>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</si>
  <si>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</si>
  <si>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</si>
  <si>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</si>
  <si>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</si>
  <si>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</si>
  <si>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</si>
  <si>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</si>
  <si>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</si>
  <si>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</si>
  <si>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</si>
  <si>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</si>
  <si>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</si>
  <si>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</si>
  <si>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</si>
  <si>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</si>
  <si>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</si>
  <si>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</si>
  <si>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</si>
  <si>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</si>
  <si>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</si>
  <si>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</si>
  <si>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</si>
  <si>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</si>
  <si>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</si>
  <si>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</si>
  <si>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</si>
  <si>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</si>
  <si>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</si>
  <si>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</si>
  <si>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</si>
  <si>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</si>
  <si>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</si>
  <si>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</si>
  <si>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</si>
  <si>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</si>
  <si>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</si>
  <si>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</si>
  <si>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</si>
  <si>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</si>
  <si>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</si>
  <si>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</si>
  <si>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</si>
  <si>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</si>
  <si>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</si>
  <si>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</si>
  <si>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</si>
  <si>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</si>
  <si>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</si>
  <si>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</si>
  <si>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</si>
  <si>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</si>
  <si>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</si>
  <si>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</si>
  <si>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</si>
  <si>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</si>
  <si>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</si>
  <si>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</si>
  <si>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</si>
  <si>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</si>
  <si>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</si>
  <si>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</si>
  <si>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</si>
  <si>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</si>
  <si>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</si>
  <si>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</si>
  <si>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</si>
  <si>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</si>
  <si>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</si>
  <si>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</si>
  <si>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</si>
  <si>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</si>
  <si>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</si>
  <si>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</si>
  <si>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</si>
  <si>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</si>
  <si>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</si>
  <si>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</si>
  <si>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</si>
  <si>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</si>
  <si>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</si>
  <si>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</si>
  <si>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</si>
  <si>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</si>
  <si>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</si>
  <si>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</si>
  <si>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</si>
  <si>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</si>
  <si>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</si>
  <si>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</si>
  <si>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</si>
  <si>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</si>
  <si>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</si>
  <si>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</si>
  <si>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</si>
  <si>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</si>
  <si>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</si>
  <si>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</si>
  <si>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</si>
  <si>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</si>
  <si>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</si>
  <si>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</si>
  <si>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</si>
  <si>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</si>
  <si>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</si>
  <si>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</si>
  <si>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</si>
  <si>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</si>
  <si>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</si>
  <si>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</si>
  <si>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</si>
  <si>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</si>
  <si>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</si>
  <si>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</si>
  <si>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</si>
  <si>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</si>
  <si>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</si>
  <si>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</si>
  <si>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</si>
  <si>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</si>
  <si>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</si>
  <si>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</si>
  <si>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</si>
  <si>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</si>
  <si>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</si>
  <si>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</si>
  <si>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</si>
  <si>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</si>
  <si>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</si>
  <si>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</si>
  <si>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</si>
  <si>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</si>
  <si>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</si>
  <si>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</si>
  <si>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</si>
  <si>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</si>
  <si>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</si>
  <si>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</si>
  <si>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</si>
  <si>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</si>
  <si>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</si>
  <si>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</si>
  <si>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</si>
  <si>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</si>
  <si>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</si>
  <si>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</si>
  <si>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</si>
  <si>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</si>
  <si>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</si>
  <si>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</si>
  <si>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</si>
  <si>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</si>
  <si>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</si>
  <si>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</si>
  <si>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</si>
  <si>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</si>
  <si>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</si>
  <si>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</si>
  <si>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</si>
  <si>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</si>
  <si>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</si>
  <si>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</si>
  <si>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</si>
  <si>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</si>
  <si>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</si>
  <si>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</si>
  <si>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</si>
  <si>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</si>
  <si>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</si>
  <si>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</si>
  <si>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</si>
  <si>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</si>
  <si>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</si>
  <si>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</si>
  <si>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</si>
  <si>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</si>
  <si>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</si>
  <si>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</si>
  <si>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</si>
  <si>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</si>
  <si>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</si>
  <si>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</si>
  <si>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</si>
  <si>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</si>
  <si>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</si>
  <si>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</si>
  <si>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</si>
  <si>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</si>
  <si>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</si>
  <si>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</si>
  <si>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</si>
  <si>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</si>
  <si>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</si>
  <si>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</si>
  <si>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</si>
  <si>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</si>
  <si>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</si>
  <si>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</si>
  <si>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</si>
  <si>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</si>
  <si>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</si>
  <si>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</si>
  <si>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</si>
  <si>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</si>
  <si>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</si>
  <si>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</si>
  <si>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</si>
  <si>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</si>
  <si>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</si>
  <si>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</si>
  <si>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</si>
  <si>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</si>
  <si>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</si>
  <si>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</si>
  <si>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</si>
  <si>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</si>
  <si>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</si>
  <si>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</si>
  <si>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</si>
  <si>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</si>
  <si>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</si>
  <si>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</si>
  <si>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</si>
  <si>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</si>
  <si>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</si>
  <si>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</si>
  <si>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</si>
  <si>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</si>
  <si>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</si>
  <si>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</si>
  <si>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</si>
  <si>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</si>
  <si>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</si>
  <si>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</si>
  <si>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</si>
  <si>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</si>
  <si>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</si>
  <si>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</si>
  <si>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</si>
  <si>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</si>
  <si>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</si>
  <si>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</si>
  <si>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</si>
  <si>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</si>
  <si>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</si>
  <si>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</si>
  <si>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</si>
  <si>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</si>
  <si>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</si>
  <si>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</si>
  <si>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</si>
  <si>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</si>
  <si>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</si>
  <si>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</si>
  <si>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</si>
  <si>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</si>
  <si>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</si>
  <si>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</si>
  <si>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</si>
  <si>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</si>
  <si>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</si>
  <si>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</si>
  <si>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</si>
  <si>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</si>
  <si>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</si>
  <si>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</si>
  <si>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</si>
  <si>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</si>
  <si>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</si>
  <si>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</si>
  <si>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</si>
  <si>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</si>
  <si>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</si>
  <si>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</si>
  <si>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</si>
  <si>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</si>
  <si>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</si>
  <si>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</si>
  <si>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</si>
  <si>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</si>
  <si>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</si>
  <si>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</si>
  <si>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</si>
  <si>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</si>
  <si>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</si>
  <si>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</si>
  <si>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</si>
  <si>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</si>
  <si>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</si>
  <si>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</si>
  <si>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</si>
  <si>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</si>
  <si>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</si>
  <si>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</si>
  <si>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</si>
  <si>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</si>
  <si>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</si>
  <si>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</si>
  <si>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</si>
  <si>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</si>
  <si>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</si>
  <si>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</si>
  <si>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</si>
  <si>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</si>
  <si>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</si>
  <si>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</si>
  <si>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</si>
  <si>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</si>
  <si>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</si>
  <si>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</si>
  <si>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</si>
  <si>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</si>
  <si>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</si>
  <si>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</si>
  <si>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</si>
  <si>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</si>
  <si>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</si>
  <si>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</si>
  <si>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</si>
  <si>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</si>
  <si>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</si>
  <si>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</si>
  <si>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</si>
  <si>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</si>
  <si>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</si>
  <si>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</si>
  <si>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</si>
  <si>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</si>
  <si>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</si>
  <si>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</si>
  <si>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</si>
  <si>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</si>
  <si>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</si>
  <si>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</si>
  <si>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</si>
  <si>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</si>
  <si>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</si>
  <si>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</si>
  <si>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</si>
  <si>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</si>
  <si>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</si>
  <si>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</si>
  <si>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</si>
  <si>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</si>
  <si>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</si>
  <si>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</si>
  <si>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</si>
  <si>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</si>
  <si>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</si>
  <si>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</si>
  <si>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</si>
  <si>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</si>
  <si>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</si>
  <si>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</si>
  <si>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</si>
  <si>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</si>
  <si>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</si>
  <si>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</si>
  <si>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</si>
  <si>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</si>
  <si>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</si>
  <si>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</si>
  <si>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</si>
  <si>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</si>
  <si>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</si>
  <si>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</si>
  <si>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</si>
  <si>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</si>
  <si>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</si>
  <si>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</si>
  <si>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</si>
  <si>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</si>
  <si>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</si>
  <si>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</si>
  <si>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</si>
  <si>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</si>
  <si>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</si>
  <si>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</si>
  <si>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</si>
  <si>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</si>
  <si>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</si>
  <si>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</si>
  <si>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</si>
  <si>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</si>
  <si>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</si>
  <si>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</si>
  <si>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</si>
  <si>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</si>
  <si>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</si>
  <si>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</si>
  <si>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</si>
  <si>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</si>
  <si>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</si>
  <si>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</si>
  <si>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</si>
  <si>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</si>
  <si>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</si>
  <si>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</si>
  <si>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</si>
  <si>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</si>
  <si>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</si>
  <si>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</si>
  <si>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</si>
  <si>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</si>
  <si>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</si>
  <si>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</si>
  <si>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</si>
  <si>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</si>
  <si>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</si>
  <si>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</si>
  <si>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</si>
  <si>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</si>
  <si>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</si>
  <si>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</si>
  <si>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</si>
  <si>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</si>
  <si>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</si>
  <si>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</si>
  <si>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</si>
  <si>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</si>
  <si>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</si>
  <si>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</si>
  <si>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</si>
  <si>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</si>
  <si>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</si>
  <si>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</si>
  <si>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</si>
  <si>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</si>
  <si>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</si>
  <si>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</si>
  <si>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</si>
  <si>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</si>
  <si>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</si>
  <si>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</si>
  <si>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</si>
  <si>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</si>
  <si>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</si>
  <si>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</si>
  <si>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</si>
  <si>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</si>
  <si>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</si>
  <si>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</si>
  <si>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</si>
  <si>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</si>
  <si>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</si>
  <si>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</si>
  <si>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</si>
  <si>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</si>
  <si>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</si>
  <si>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</si>
  <si>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</si>
  <si>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</si>
  <si>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</si>
  <si>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</si>
  <si>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</si>
  <si>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</si>
  <si>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</si>
  <si>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</si>
  <si>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</si>
  <si>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</si>
  <si>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</si>
  <si>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</si>
  <si>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</si>
  <si>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</si>
  <si>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</si>
  <si>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</si>
  <si>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</si>
  <si>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</si>
  <si>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</si>
  <si>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</si>
  <si>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</si>
  <si>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</si>
  <si>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</si>
  <si>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</si>
  <si>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</si>
  <si>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</si>
  <si>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</si>
  <si>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</si>
  <si>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</si>
  <si>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</si>
  <si>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</si>
  <si>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</si>
  <si>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</si>
  <si>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</si>
  <si>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</si>
  <si>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</si>
  <si>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</si>
  <si>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</si>
  <si>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</si>
  <si>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</si>
  <si>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</si>
  <si>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</si>
  <si>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</si>
  <si>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</si>
  <si>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</si>
  <si>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</si>
  <si>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</si>
  <si>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</si>
  <si>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</si>
  <si>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</si>
  <si>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</si>
  <si>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</si>
  <si>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</si>
  <si>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</si>
  <si>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</si>
  <si>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</si>
  <si>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</si>
  <si>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</si>
  <si>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</si>
  <si>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</si>
  <si>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</si>
  <si>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</si>
  <si>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</si>
  <si>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</si>
  <si>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</si>
  <si>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</si>
  <si>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</si>
  <si>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</si>
  <si>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</si>
  <si>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</si>
  <si>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</si>
  <si>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</si>
  <si>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</si>
  <si>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</si>
  <si>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</si>
  <si>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</si>
  <si>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</si>
  <si>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</si>
  <si>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</si>
  <si>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</si>
  <si>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</si>
  <si>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</si>
  <si>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</si>
  <si>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</si>
  <si>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</si>
  <si>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</si>
  <si>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</si>
  <si>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</si>
  <si>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</si>
  <si>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</si>
  <si>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</si>
  <si>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</si>
  <si>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</si>
  <si>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</si>
  <si>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</si>
  <si>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</si>
  <si>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</si>
  <si>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</si>
  <si>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</si>
  <si>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</si>
  <si>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</si>
  <si>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</si>
  <si>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</si>
  <si>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</si>
  <si>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</si>
  <si>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</si>
  <si>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</si>
  <si>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</si>
  <si>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</si>
  <si>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</si>
  <si>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</si>
  <si>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</si>
  <si>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</si>
  <si>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</si>
  <si>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</si>
  <si>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</si>
  <si>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</si>
  <si>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</si>
  <si>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</si>
  <si>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</si>
  <si>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</si>
  <si>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</si>
  <si>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</si>
  <si>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</si>
  <si>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</si>
  <si>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</si>
  <si>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</si>
  <si>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</si>
  <si>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</si>
  <si>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</si>
  <si>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</si>
  <si>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</si>
  <si>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</si>
  <si>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</si>
  <si>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</si>
  <si>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</si>
  <si>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</si>
  <si>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</si>
  <si>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</si>
  <si>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</si>
  <si>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</si>
  <si>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</si>
  <si>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</si>
  <si>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</si>
  <si>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</si>
  <si>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</si>
  <si>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</si>
  <si>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</si>
  <si>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</si>
  <si>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</si>
  <si>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</si>
  <si>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</si>
  <si>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</si>
  <si>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</si>
  <si>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</si>
  <si>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</si>
  <si>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</si>
  <si>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</si>
  <si>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</si>
  <si>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</si>
  <si>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</si>
  <si>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</si>
  <si>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</si>
  <si>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</si>
  <si>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</si>
  <si>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</si>
  <si>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</si>
  <si>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</si>
  <si>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</si>
  <si>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</si>
  <si>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</si>
  <si>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</si>
  <si>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</si>
  <si>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</si>
  <si>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</si>
  <si>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</si>
  <si>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</si>
  <si>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</si>
  <si>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</si>
  <si>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</si>
  <si>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</si>
  <si>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</si>
  <si>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</si>
  <si>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</si>
  <si>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</si>
  <si>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</si>
  <si>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</si>
  <si>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</si>
  <si>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</si>
  <si>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</si>
  <si>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</si>
  <si>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</si>
  <si>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</si>
  <si>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</si>
  <si>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</si>
  <si>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</si>
  <si>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</si>
  <si>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</si>
  <si>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</si>
  <si>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</si>
  <si>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</si>
  <si>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</si>
  <si>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</si>
  <si>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</si>
  <si>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</si>
  <si>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</si>
  <si>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</si>
  <si>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</si>
  <si>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</si>
  <si>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</si>
  <si>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</si>
  <si>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</si>
  <si>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</si>
  <si>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</si>
  <si>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</si>
  <si>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</si>
  <si>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</si>
  <si>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</si>
  <si>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</si>
  <si>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</si>
  <si>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</si>
  <si>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</si>
  <si>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</si>
  <si>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</si>
  <si>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</si>
  <si>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</si>
  <si>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</si>
  <si>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</si>
  <si>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</si>
  <si>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</si>
  <si>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</si>
  <si>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</si>
  <si>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</si>
  <si>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</si>
  <si>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</si>
  <si>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</si>
  <si>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</si>
  <si>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</si>
  <si>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</si>
  <si>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</si>
  <si>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</si>
  <si>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</si>
  <si>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</si>
  <si>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</si>
  <si>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</si>
  <si>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</si>
  <si>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</si>
  <si>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</si>
  <si>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</si>
  <si>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</si>
  <si>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</si>
  <si>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</si>
  <si>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</si>
  <si>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</si>
  <si>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</si>
  <si>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</si>
  <si>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</si>
  <si>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</si>
  <si>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</si>
  <si>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</si>
  <si>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</si>
  <si>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</si>
  <si>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</si>
  <si>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</si>
  <si>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</si>
  <si>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</si>
  <si>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</si>
  <si>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</si>
  <si>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</si>
  <si>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</si>
  <si>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</si>
  <si>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</si>
  <si>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</si>
  <si>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</si>
  <si>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</si>
  <si>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</si>
  <si>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</si>
  <si>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</si>
  <si>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</si>
  <si>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</si>
  <si>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</si>
  <si>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</si>
  <si>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</si>
  <si>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</si>
  <si>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</si>
  <si>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</si>
  <si>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</si>
  <si>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</si>
  <si>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</si>
  <si>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</si>
  <si>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</si>
  <si>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</si>
  <si>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</si>
  <si>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</si>
  <si>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</si>
  <si>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</si>
  <si>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</si>
  <si>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</si>
  <si>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</si>
  <si>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</si>
  <si>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</si>
  <si>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</si>
  <si>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</si>
  <si>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</si>
  <si>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</si>
  <si>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</si>
  <si>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</si>
  <si>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</si>
  <si>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</si>
  <si>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</si>
  <si>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</si>
  <si>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</si>
  <si>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</si>
  <si>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</si>
  <si>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</si>
  <si>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</si>
  <si>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</si>
  <si>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</si>
  <si>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</si>
  <si>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</si>
  <si>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</si>
  <si>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</si>
  <si>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</si>
  <si>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</si>
  <si>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</si>
  <si>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</si>
  <si>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</si>
  <si>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</si>
  <si>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</si>
  <si>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</si>
  <si>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</si>
  <si>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</si>
  <si>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</si>
  <si>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</si>
  <si>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</si>
  <si>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</si>
  <si>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</si>
  <si>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</si>
  <si>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</si>
  <si>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</si>
  <si>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</si>
  <si>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</si>
  <si>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</si>
  <si>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</si>
  <si>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</si>
  <si>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</si>
  <si>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</si>
  <si>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</si>
  <si>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</si>
  <si>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</si>
  <si>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</si>
  <si>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</si>
  <si>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</si>
  <si>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</si>
  <si>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</si>
  <si>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</si>
  <si>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</si>
  <si>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</si>
  <si>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</si>
  <si>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</si>
  <si>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</si>
  <si>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</si>
  <si>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</si>
  <si>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</si>
  <si>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</si>
  <si>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</si>
  <si>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</si>
  <si>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</si>
  <si>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</si>
  <si>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</si>
  <si>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</si>
  <si>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</si>
  <si>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</si>
  <si>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</si>
  <si>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</si>
  <si>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</si>
  <si>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</si>
  <si>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</si>
  <si>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</si>
  <si>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</si>
  <si>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</si>
  <si>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</si>
  <si>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</si>
  <si>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</si>
  <si>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</si>
  <si>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</si>
  <si>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</si>
  <si>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</si>
  <si>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</si>
  <si>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</si>
  <si>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</si>
  <si>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</si>
  <si>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</si>
  <si>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</si>
  <si>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</si>
  <si>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</si>
  <si>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</si>
  <si>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</si>
  <si>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</si>
  <si>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</si>
  <si>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</si>
  <si>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</si>
  <si>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</si>
  <si>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</si>
  <si>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</si>
  <si>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</si>
  <si>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</si>
  <si>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</si>
  <si>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</si>
  <si>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</si>
  <si>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</si>
  <si>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</si>
  <si>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</si>
  <si>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</si>
  <si>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</si>
  <si>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</si>
  <si>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</si>
  <si>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</si>
  <si>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</si>
  <si>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</si>
  <si>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</si>
  <si>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</si>
  <si>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</si>
  <si>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</si>
  <si>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</si>
  <si>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</si>
  <si>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</si>
  <si>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</si>
  <si>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</si>
  <si>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</si>
  <si>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</si>
  <si>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</si>
  <si>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</si>
  <si>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</si>
  <si>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</si>
  <si>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</si>
  <si>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</si>
  <si>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</si>
  <si>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</si>
  <si>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</si>
  <si>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</si>
  <si>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</si>
  <si>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</si>
  <si>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</si>
  <si>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</si>
  <si>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</si>
  <si>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</si>
  <si>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</si>
  <si>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</si>
  <si>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</si>
  <si>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</si>
  <si>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</si>
  <si>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</si>
  <si>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</si>
  <si>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</si>
  <si>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</si>
  <si>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</si>
  <si>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</si>
  <si>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</si>
  <si>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</si>
  <si>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</si>
  <si>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</si>
  <si>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</si>
  <si>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</si>
  <si>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</si>
  <si>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</si>
  <si>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</si>
  <si>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</si>
  <si>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</si>
  <si>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</si>
  <si>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</si>
  <si>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</si>
  <si>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</si>
  <si>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</si>
  <si>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</si>
  <si>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</si>
  <si>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</si>
  <si>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</si>
  <si>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</si>
  <si>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</si>
  <si>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</si>
  <si>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</si>
  <si>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</si>
  <si>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</si>
  <si>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</si>
  <si>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</si>
  <si>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</si>
  <si>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</si>
  <si>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</si>
  <si>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</si>
  <si>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</si>
  <si>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</si>
  <si>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</si>
  <si>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</si>
  <si>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</si>
  <si>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</si>
  <si>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</si>
  <si>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</si>
  <si>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</si>
  <si>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</si>
  <si>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</si>
  <si>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</si>
  <si>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</si>
  <si>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</si>
  <si>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</si>
  <si>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</si>
  <si>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</si>
  <si>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</si>
  <si>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</si>
  <si>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</si>
  <si>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</si>
  <si>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</si>
  <si>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</si>
  <si>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</si>
  <si>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</si>
  <si>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</si>
  <si>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</si>
  <si>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</si>
  <si>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</si>
  <si>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</si>
  <si>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</si>
  <si>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</si>
  <si>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</si>
  <si>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</si>
  <si>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</si>
  <si>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</si>
  <si>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</si>
  <si>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</si>
  <si>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</si>
  <si>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</si>
  <si>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</si>
  <si>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</si>
  <si>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</si>
  <si>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</si>
  <si>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</si>
  <si>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</si>
  <si>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</si>
  <si>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</si>
  <si>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</si>
  <si>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</si>
  <si>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</si>
  <si>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</si>
  <si>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</si>
  <si>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</si>
  <si>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</si>
  <si>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</si>
  <si>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</si>
  <si>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</si>
  <si>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</si>
  <si>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</si>
  <si>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</si>
  <si>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</si>
  <si>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</si>
  <si>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</si>
  <si>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</si>
  <si>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</si>
  <si>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</si>
  <si>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</si>
  <si>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</si>
  <si>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</si>
  <si>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</si>
  <si>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</si>
  <si>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</si>
  <si>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</si>
  <si>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</si>
  <si>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</si>
  <si>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</si>
  <si>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</si>
  <si>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</si>
  <si>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</si>
  <si>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</si>
  <si>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</si>
  <si>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</si>
  <si>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</si>
  <si>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</si>
  <si>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</si>
  <si>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</si>
  <si>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</si>
  <si>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</si>
  <si>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</si>
  <si>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</si>
  <si>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</si>
  <si>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</si>
  <si>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</si>
  <si>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</si>
  <si>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</si>
  <si>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</si>
  <si>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</si>
  <si>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</si>
  <si>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</si>
  <si>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</si>
  <si>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</si>
  <si>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</si>
  <si>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</si>
  <si>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</si>
  <si>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</si>
  <si>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</si>
  <si>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</si>
  <si>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</si>
  <si>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</si>
  <si>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</si>
  <si>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</si>
  <si>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</si>
  <si>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</si>
  <si>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</si>
  <si>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</si>
  <si>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</si>
  <si>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</si>
  <si>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</si>
  <si>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</si>
  <si>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</si>
  <si>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</si>
  <si>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</si>
  <si>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</si>
  <si>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</si>
  <si>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</si>
  <si>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</si>
  <si>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</si>
  <si>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</si>
  <si>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</si>
  <si>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</si>
  <si>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</si>
  <si>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</si>
  <si>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</si>
  <si>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</si>
  <si>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</si>
  <si>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</si>
  <si>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</si>
  <si>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</si>
  <si>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</si>
  <si>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</si>
  <si>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</si>
  <si>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</si>
  <si>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</si>
  <si>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</si>
  <si>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</si>
  <si>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</si>
  <si>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</si>
  <si>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</si>
  <si>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</si>
  <si>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</si>
  <si>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</si>
  <si>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</si>
  <si>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</si>
  <si>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</si>
  <si>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</si>
  <si>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</si>
  <si>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</si>
  <si>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</si>
  <si>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</si>
  <si>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</si>
  <si>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</si>
  <si>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</si>
  <si>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</si>
  <si>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</si>
  <si>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</si>
  <si>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</si>
  <si>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</si>
  <si>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</si>
  <si>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</si>
  <si>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</si>
  <si>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</si>
  <si>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</si>
  <si>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</si>
  <si>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</si>
  <si>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</si>
  <si>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</si>
  <si>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</si>
  <si>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</si>
  <si>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</si>
  <si>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</si>
  <si>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</si>
  <si>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</si>
  <si>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</si>
  <si>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</si>
  <si>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</si>
  <si>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</si>
  <si>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</si>
  <si>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</si>
  <si>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</si>
  <si>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</si>
  <si>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</si>
  <si>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</si>
  <si>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</si>
  <si>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</si>
  <si>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</si>
  <si>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</si>
  <si>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</si>
  <si>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</si>
  <si>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</si>
  <si>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</si>
  <si>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</si>
  <si>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</si>
  <si>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</si>
  <si>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</si>
  <si>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</si>
  <si>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</si>
  <si>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</si>
  <si>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</si>
  <si>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</si>
  <si>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</si>
  <si>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</si>
  <si>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</si>
  <si>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</si>
  <si>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</si>
  <si>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</si>
  <si>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</si>
  <si>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</si>
  <si>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</si>
  <si>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</si>
  <si>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</si>
  <si>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</si>
  <si>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</si>
  <si>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</si>
  <si>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</si>
  <si>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</si>
  <si>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</si>
  <si>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</si>
  <si>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</si>
  <si>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</si>
  <si>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</si>
  <si>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</si>
  <si>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</si>
  <si>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</si>
  <si>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</si>
  <si>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</si>
  <si>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</si>
  <si>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</si>
  <si>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</si>
  <si>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</si>
  <si>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</si>
  <si>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</si>
  <si>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</si>
  <si>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</si>
  <si>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</si>
  <si>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</si>
  <si>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</si>
  <si>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</si>
  <si>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</si>
  <si>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</si>
  <si>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</si>
  <si>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</si>
  <si>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</si>
  <si>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</si>
  <si>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</si>
  <si>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</si>
  <si>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</si>
  <si>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</si>
  <si>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</si>
  <si>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</si>
  <si>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</si>
  <si>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</si>
  <si>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</si>
  <si>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</si>
  <si>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</si>
  <si>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</si>
  <si>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</si>
  <si>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</si>
  <si>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</si>
  <si>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</si>
  <si>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</si>
  <si>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</si>
  <si>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</si>
  <si>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</si>
  <si>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</si>
  <si>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</si>
  <si>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</si>
  <si>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</si>
  <si>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</si>
  <si>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</si>
  <si>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</si>
  <si>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</si>
  <si>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</si>
  <si>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</si>
  <si>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</si>
  <si>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</si>
  <si>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</si>
  <si>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</si>
  <si>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</si>
  <si>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</si>
  <si>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</si>
  <si>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</si>
  <si>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</si>
  <si>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</si>
  <si>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</si>
  <si>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</si>
  <si>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</si>
  <si>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</si>
  <si>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</si>
  <si>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</si>
  <si>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</si>
  <si>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</si>
  <si>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</si>
  <si>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</si>
  <si>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</si>
  <si>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</si>
  <si>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</si>
  <si>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</si>
  <si>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</si>
  <si>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</si>
  <si>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</si>
  <si>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</si>
  <si>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</si>
  <si>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</si>
  <si>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</si>
  <si>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</si>
  <si>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</si>
  <si>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</si>
  <si>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</si>
  <si>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</si>
  <si>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</si>
  <si>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</si>
  <si>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</si>
  <si>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</si>
  <si>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</si>
  <si>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</si>
  <si>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</si>
  <si>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</si>
  <si>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</si>
  <si>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</si>
  <si>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</si>
  <si>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</si>
  <si>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</si>
  <si>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</si>
  <si>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</si>
  <si>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</si>
  <si>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</si>
  <si>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</si>
  <si>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</si>
  <si>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</si>
  <si>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</si>
  <si>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</si>
  <si>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</si>
  <si>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</si>
  <si>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</si>
  <si>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</si>
  <si>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</si>
  <si>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</si>
  <si>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</si>
  <si>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</si>
  <si>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</si>
  <si>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</si>
  <si>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</si>
  <si>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</si>
  <si>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</si>
  <si>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</si>
  <si>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</si>
  <si>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</si>
  <si>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</si>
  <si>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</si>
  <si>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</si>
  <si>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</si>
  <si>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</si>
  <si>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</si>
  <si>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</si>
  <si>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</si>
  <si>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</si>
  <si>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</si>
  <si>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</si>
  <si>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</si>
  <si>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</si>
  <si>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</si>
  <si>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</si>
  <si>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</si>
  <si>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</si>
  <si>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</si>
  <si>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</si>
  <si>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</si>
  <si>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</si>
  <si>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</si>
  <si>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</si>
  <si>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</si>
  <si>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</si>
  <si>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</si>
  <si>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</si>
  <si>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</si>
  <si>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</si>
  <si>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</si>
  <si>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</si>
  <si>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</si>
  <si>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</si>
  <si>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</si>
  <si>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</si>
  <si>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</si>
  <si>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</si>
  <si>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</si>
  <si>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</si>
  <si>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</si>
  <si>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</si>
  <si>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</si>
  <si>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</si>
  <si>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</si>
  <si>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</si>
  <si>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</si>
  <si>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</si>
  <si>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</si>
  <si>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</si>
  <si>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</si>
  <si>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</si>
  <si>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</si>
  <si>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</si>
  <si>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</si>
  <si>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</si>
  <si>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</si>
  <si>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</si>
  <si>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</si>
  <si>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</si>
  <si>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</si>
  <si>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</si>
  <si>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</si>
  <si>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</si>
  <si>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</si>
  <si>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</si>
  <si>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</si>
  <si>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</si>
  <si>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</si>
  <si>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</si>
  <si>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</si>
  <si>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</si>
  <si>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</si>
  <si>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</si>
  <si>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</si>
  <si>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</si>
  <si>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</si>
  <si>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</si>
  <si>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</si>
  <si>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</si>
  <si>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</si>
  <si>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</si>
  <si>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</si>
  <si>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</si>
  <si>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</si>
  <si>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</si>
  <si>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</si>
  <si>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</si>
  <si>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</si>
  <si>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</si>
  <si>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</si>
  <si>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</si>
  <si>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</si>
  <si>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</si>
  <si>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</si>
  <si>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</si>
  <si>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</si>
  <si>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</si>
  <si>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</si>
  <si>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</si>
  <si>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</si>
  <si>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</si>
  <si>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</si>
  <si>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</si>
  <si>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</si>
  <si>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</si>
  <si>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</si>
  <si>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</si>
  <si>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</si>
  <si>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</si>
  <si>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</si>
  <si>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</si>
  <si>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</si>
  <si>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</si>
  <si>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</si>
  <si>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</si>
  <si>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</si>
  <si>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</si>
  <si>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</si>
  <si>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</si>
  <si>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</si>
  <si>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</si>
  <si>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</si>
  <si>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</si>
  <si>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</si>
  <si>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</si>
  <si>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</si>
  <si>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</si>
  <si>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</si>
  <si>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</si>
  <si>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</si>
  <si>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</si>
  <si>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</si>
  <si>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</si>
  <si>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</si>
  <si>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</si>
  <si>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</si>
  <si>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</si>
  <si>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</si>
  <si>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</si>
  <si>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</si>
  <si>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</si>
  <si>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</si>
  <si>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</si>
  <si>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</si>
  <si>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</si>
  <si>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</si>
  <si>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</si>
  <si>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</si>
  <si>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</si>
  <si>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</si>
  <si>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</si>
  <si>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</si>
  <si>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</si>
  <si>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</si>
  <si>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</si>
  <si>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</si>
  <si>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</si>
  <si>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</si>
  <si>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</si>
  <si>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</si>
  <si>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</si>
  <si>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</si>
  <si>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</si>
  <si>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</si>
  <si>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</si>
  <si>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</si>
  <si>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</si>
  <si>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</si>
  <si>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</si>
  <si>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</si>
  <si>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</si>
  <si>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</si>
  <si>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</si>
  <si>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</si>
  <si>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</si>
  <si>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</si>
  <si>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</si>
  <si>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</si>
  <si>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</si>
  <si>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</si>
  <si>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</si>
  <si>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</si>
  <si>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</si>
  <si>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</si>
  <si>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</si>
  <si>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</si>
  <si>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</si>
  <si>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</si>
  <si>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</si>
  <si>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</si>
  <si>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</si>
  <si>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</si>
  <si>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</si>
  <si>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</si>
  <si>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</si>
  <si>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</si>
  <si>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</si>
  <si>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</si>
  <si>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</si>
  <si>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</si>
  <si>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</si>
  <si>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</si>
  <si>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</si>
  <si>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</si>
  <si>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</si>
  <si>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</si>
  <si>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</si>
  <si>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</si>
  <si>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</si>
  <si>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</si>
  <si>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</si>
  <si>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</si>
  <si>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</si>
  <si>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</si>
  <si>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</si>
  <si>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</si>
  <si>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</si>
  <si>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</si>
  <si>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</si>
  <si>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</si>
  <si>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</si>
  <si>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</si>
  <si>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</si>
  <si>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</si>
  <si>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</si>
  <si>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</si>
  <si>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</si>
  <si>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</si>
  <si>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</si>
  <si>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</si>
  <si>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</si>
  <si>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</si>
  <si>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</si>
  <si>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</si>
  <si>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</si>
  <si>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</si>
  <si>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</si>
  <si>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</si>
  <si>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</si>
  <si>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</si>
  <si>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</si>
  <si>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</si>
  <si>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</si>
  <si>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</si>
  <si>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</si>
  <si>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</si>
  <si>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</si>
  <si>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</si>
  <si>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</si>
  <si>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</si>
  <si>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</si>
  <si>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</si>
  <si>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</si>
  <si>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</si>
  <si>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</si>
  <si>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</si>
  <si>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</si>
  <si>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</si>
  <si>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</si>
  <si>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</si>
  <si>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</si>
  <si>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</si>
  <si>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</si>
  <si>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</si>
  <si>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</si>
  <si>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</si>
  <si>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</si>
  <si>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</si>
  <si>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</si>
  <si>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</si>
  <si>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</si>
  <si>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</si>
  <si>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</si>
  <si>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</si>
  <si>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</si>
  <si>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</si>
  <si>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</si>
  <si>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</si>
  <si>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</si>
  <si>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</si>
  <si>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</si>
  <si>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</si>
  <si>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</si>
  <si>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</si>
  <si>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</si>
  <si>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</si>
  <si>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</si>
  <si>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</si>
  <si>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</si>
  <si>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</si>
  <si>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</si>
  <si>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</si>
  <si>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</si>
  <si>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</si>
  <si>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</si>
  <si>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</si>
  <si>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</si>
  <si>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</si>
  <si>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</si>
  <si>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</si>
  <si>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</si>
  <si>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</si>
  <si>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</si>
  <si>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</si>
  <si>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</si>
  <si>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</si>
  <si>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</si>
  <si>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</si>
  <si>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</si>
  <si>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</si>
  <si>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</si>
  <si>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</si>
  <si>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</si>
  <si>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</si>
  <si>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</si>
  <si>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</si>
  <si>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</si>
  <si>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</si>
  <si>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</si>
  <si>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</si>
  <si>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</si>
  <si>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</si>
  <si>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</si>
  <si>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</si>
  <si>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</si>
  <si>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</si>
  <si>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</si>
  <si>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</si>
  <si>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</si>
  <si>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</si>
  <si>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</si>
  <si>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</si>
  <si>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</si>
  <si>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</si>
  <si>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</si>
  <si>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</si>
  <si>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</si>
  <si>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</si>
  <si>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</si>
  <si>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</si>
  <si>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</si>
  <si>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</si>
  <si>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</si>
  <si>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</si>
  <si>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</si>
  <si>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</si>
  <si>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</si>
  <si>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</si>
  <si>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</si>
  <si>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</si>
  <si>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</si>
  <si>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</si>
  <si>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</si>
  <si>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</si>
  <si>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</si>
  <si>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</si>
  <si>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</si>
  <si>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</si>
  <si>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</si>
  <si>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</si>
  <si>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</si>
  <si>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</si>
  <si>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</si>
  <si>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</si>
  <si>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</si>
  <si>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</si>
  <si>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</si>
  <si>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</si>
  <si>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</si>
  <si>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</si>
  <si>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</si>
  <si>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</si>
  <si>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</si>
  <si>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</si>
  <si>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</si>
  <si>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</si>
  <si>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</si>
  <si>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</si>
  <si>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</si>
  <si>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</si>
  <si>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</si>
  <si>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</si>
  <si>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</si>
  <si>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</si>
  <si>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</si>
  <si>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</si>
  <si>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</si>
  <si>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</si>
  <si>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</si>
  <si>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</si>
  <si>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</si>
  <si>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</si>
  <si>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</si>
  <si>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</si>
  <si>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</si>
  <si>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</si>
  <si>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</si>
  <si>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</si>
  <si>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</si>
  <si>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</si>
  <si>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</si>
  <si>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</si>
  <si>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</si>
  <si>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</si>
  <si>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</si>
  <si>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</si>
  <si>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</si>
  <si>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</si>
  <si>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</si>
  <si>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</si>
  <si>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</si>
  <si>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</si>
  <si>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</si>
  <si>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</si>
  <si>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</si>
  <si>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</si>
  <si>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</si>
  <si>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</si>
  <si>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</si>
  <si>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</si>
  <si>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</si>
  <si>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</si>
  <si>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</si>
  <si>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</si>
  <si>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</si>
  <si>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</si>
  <si>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</si>
  <si>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</si>
  <si>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</si>
  <si>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</si>
  <si>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</si>
  <si>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</si>
  <si>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</si>
  <si>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</si>
  <si>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</si>
  <si>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</si>
  <si>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</si>
  <si>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</si>
  <si>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</si>
  <si>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</si>
  <si>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</si>
  <si>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</si>
  <si>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</si>
  <si>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</si>
  <si>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</si>
  <si>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</si>
  <si>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</si>
  <si>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</si>
  <si>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</si>
  <si>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</si>
  <si>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</si>
  <si>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</si>
  <si>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</si>
  <si>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</si>
  <si>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</si>
  <si>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</si>
  <si>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</si>
  <si>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</si>
  <si>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</si>
  <si>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</si>
  <si>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</si>
  <si>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</si>
  <si>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</si>
  <si>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</si>
  <si>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</si>
  <si>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</si>
  <si>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</si>
  <si>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</si>
  <si>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</si>
  <si>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</si>
  <si>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</si>
  <si>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</si>
  <si>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</si>
  <si>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</si>
  <si>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</si>
  <si>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</si>
  <si>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</si>
  <si>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</si>
  <si>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</si>
  <si>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</si>
  <si>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</si>
  <si>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</si>
  <si>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</si>
  <si>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</si>
  <si>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</si>
  <si>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</si>
  <si>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</si>
  <si>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</si>
  <si>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</si>
  <si>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</si>
  <si>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</si>
  <si>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</si>
  <si>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</si>
  <si>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</si>
  <si>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</si>
  <si>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</si>
  <si>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</si>
  <si>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</si>
  <si>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</si>
  <si>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</si>
  <si>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</si>
  <si>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</si>
  <si>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</si>
  <si>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</si>
  <si>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</si>
  <si>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</si>
  <si>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</si>
  <si>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</si>
  <si>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</si>
  <si>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</si>
  <si>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</si>
  <si>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</si>
  <si>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</si>
  <si>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</si>
  <si>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</si>
  <si>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</si>
  <si>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</si>
  <si>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</si>
  <si>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</si>
  <si>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</si>
  <si>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</si>
  <si>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</si>
  <si>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</si>
  <si>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</si>
  <si>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</si>
  <si>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</si>
  <si>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</si>
  <si>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</si>
  <si>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</si>
  <si>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</si>
  <si>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</si>
  <si>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</si>
  <si>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</si>
  <si>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</si>
  <si>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</si>
  <si>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</si>
  <si>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</si>
  <si>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</si>
  <si>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</si>
  <si>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</si>
  <si>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</si>
  <si>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</si>
  <si>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</si>
  <si>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</si>
  <si>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</si>
  <si>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</si>
  <si>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</si>
  <si>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</si>
  <si>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</si>
  <si>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</si>
  <si>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</si>
  <si>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</si>
  <si>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</si>
  <si>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</si>
  <si>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</si>
  <si>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</si>
  <si>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</si>
  <si>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</si>
  <si>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</si>
  <si>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</si>
  <si>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</si>
  <si>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</si>
  <si>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</si>
  <si>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</si>
  <si>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</si>
  <si>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</si>
  <si>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</si>
  <si>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</si>
  <si>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</si>
  <si>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</si>
  <si>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</si>
  <si>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</si>
  <si>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</si>
  <si>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</si>
  <si>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</si>
  <si>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</si>
  <si>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</si>
  <si>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</si>
  <si>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</si>
  <si>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</si>
  <si>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</si>
  <si>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</si>
  <si>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</si>
  <si>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</si>
  <si>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</si>
  <si>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</si>
  <si>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</si>
  <si>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</si>
  <si>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</si>
  <si>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</si>
  <si>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</si>
  <si>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</si>
  <si>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</si>
  <si>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</si>
  <si>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</si>
  <si>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</si>
  <si>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</si>
  <si>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</si>
  <si>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</si>
  <si>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</si>
  <si>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</si>
  <si>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</si>
  <si>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</si>
  <si>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</si>
  <si>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</si>
  <si>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</si>
  <si>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</si>
  <si>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</si>
  <si>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</si>
  <si>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</si>
  <si>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</si>
  <si>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</si>
  <si>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</si>
  <si>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</si>
  <si>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</si>
  <si>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</si>
  <si>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</si>
  <si>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</si>
  <si>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</si>
  <si>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</si>
  <si>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</si>
  <si>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</si>
  <si>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</si>
  <si>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</si>
  <si>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</si>
  <si>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</si>
  <si>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</si>
  <si>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</si>
  <si>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</si>
  <si>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</si>
  <si>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</si>
  <si>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</si>
  <si>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</si>
  <si>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</si>
  <si>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</si>
  <si>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</si>
  <si>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</si>
  <si>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</si>
  <si>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</si>
  <si>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</si>
  <si>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</si>
  <si>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</si>
  <si>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</si>
  <si>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</si>
  <si>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</si>
  <si>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</si>
  <si>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</si>
  <si>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</si>
  <si>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</si>
  <si>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</si>
  <si>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</si>
  <si>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</si>
  <si>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</si>
  <si>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</si>
  <si>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</si>
  <si>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</si>
  <si>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</si>
  <si>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</si>
  <si>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</si>
  <si>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</si>
  <si>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</si>
  <si>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</si>
  <si>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</si>
  <si>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</si>
  <si>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</si>
  <si>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</si>
  <si>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</si>
  <si>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</si>
  <si>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</si>
  <si>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</si>
  <si>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</si>
  <si>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</si>
  <si>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</si>
  <si>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</si>
  <si>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</si>
  <si>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</si>
  <si>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</si>
  <si>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</si>
  <si>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</si>
  <si>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</si>
  <si>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</si>
  <si>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</si>
  <si>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</si>
  <si>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</si>
  <si>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</si>
  <si>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</si>
  <si>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</si>
  <si>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</si>
  <si>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</si>
  <si>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</si>
  <si>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</si>
  <si>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</si>
  <si>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</si>
  <si>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</si>
  <si>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</si>
  <si>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</si>
  <si>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</si>
  <si>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</si>
  <si>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</si>
  <si>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</si>
  <si>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</si>
  <si>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</si>
  <si>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</si>
  <si>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</si>
  <si>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</si>
  <si>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</si>
  <si>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</si>
  <si>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</si>
  <si>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</si>
  <si>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</si>
  <si>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</si>
  <si>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</si>
  <si>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</si>
  <si>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</si>
  <si>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</si>
  <si>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</si>
  <si>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</si>
  <si>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</si>
  <si>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</si>
  <si>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</si>
  <si>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</si>
  <si>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</si>
  <si>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</si>
  <si>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</si>
  <si>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</si>
  <si>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</si>
  <si>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</si>
  <si>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</si>
  <si>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</si>
  <si>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</si>
  <si>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</si>
  <si>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</si>
  <si>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</si>
  <si>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</si>
  <si>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</si>
  <si>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</si>
  <si>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</si>
  <si>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</si>
  <si>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</si>
  <si>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</si>
  <si>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</si>
  <si>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</si>
  <si>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</si>
  <si>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</si>
  <si>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</si>
  <si>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</si>
  <si>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</si>
  <si>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</si>
  <si>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</si>
  <si>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</si>
  <si>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</si>
  <si>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</si>
  <si>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</si>
  <si>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</si>
  <si>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</si>
  <si>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</si>
  <si>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</si>
  <si>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</si>
  <si>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</si>
  <si>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</si>
  <si>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</si>
  <si>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</si>
  <si>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</si>
  <si>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</si>
  <si>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</si>
  <si>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</si>
  <si>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</si>
  <si>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</si>
  <si>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</si>
  <si>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</si>
  <si>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</si>
  <si>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</si>
  <si>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</si>
  <si>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</si>
  <si>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</si>
  <si>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</si>
  <si>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</si>
  <si>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</si>
  <si>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</si>
  <si>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</si>
  <si>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</si>
  <si>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</si>
  <si>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</si>
  <si>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</si>
  <si>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</si>
  <si>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</si>
  <si>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</si>
  <si>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</si>
  <si>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</si>
  <si>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</si>
  <si>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</si>
  <si>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</si>
  <si>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</si>
  <si>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</si>
  <si>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</si>
  <si>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</si>
  <si>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</si>
  <si>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</si>
  <si>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</si>
  <si>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</si>
  <si>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</si>
  <si>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</si>
  <si>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</si>
  <si>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</si>
  <si>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</si>
  <si>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</si>
  <si>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</si>
  <si>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</si>
  <si>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</si>
  <si>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</si>
  <si>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</si>
  <si>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</si>
  <si>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</si>
  <si>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</si>
  <si>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</si>
  <si>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</si>
  <si>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</si>
  <si>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</si>
  <si>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</si>
  <si>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</si>
  <si>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</si>
  <si>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</si>
  <si>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</si>
  <si>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</si>
  <si>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</si>
  <si>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</si>
  <si>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</si>
  <si>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</si>
  <si>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</si>
  <si>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</si>
  <si>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</si>
  <si>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</si>
  <si>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</si>
  <si>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</si>
  <si>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</si>
  <si>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</si>
  <si>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</si>
  <si>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</si>
  <si>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</si>
  <si>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</si>
  <si>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</si>
  <si>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</si>
  <si>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</si>
  <si>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</si>
  <si>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</si>
  <si>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</si>
  <si>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</si>
  <si>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</si>
  <si>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</si>
  <si>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</si>
  <si>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</si>
  <si>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</si>
  <si>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</si>
  <si>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</si>
  <si>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</si>
  <si>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</si>
  <si>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</si>
  <si>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</si>
  <si>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</si>
  <si>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</si>
  <si>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</si>
  <si>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</si>
  <si>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</si>
  <si>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</si>
  <si>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</si>
  <si>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</si>
  <si>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</si>
  <si>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</si>
  <si>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</si>
  <si>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</si>
  <si>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</si>
  <si>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</si>
  <si>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</si>
  <si>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</si>
  <si>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</si>
  <si>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</si>
  <si>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</si>
  <si>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</si>
  <si>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</si>
  <si>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</si>
  <si>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</si>
  <si>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</si>
  <si>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</si>
  <si>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</si>
  <si>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</si>
  <si>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</si>
  <si>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</si>
  <si>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</si>
  <si>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</si>
  <si>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</si>
  <si>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</si>
  <si>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</si>
  <si>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</si>
  <si>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</si>
  <si>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</si>
  <si>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</si>
  <si>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</si>
  <si>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</si>
  <si>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</si>
  <si>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</si>
  <si>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</si>
  <si>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</si>
  <si>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</si>
  <si>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</si>
  <si>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</si>
  <si>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</si>
  <si>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</si>
  <si>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</si>
  <si>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</si>
  <si>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</si>
  <si>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</si>
  <si>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</si>
  <si>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</si>
  <si>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</si>
  <si>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</si>
  <si>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</si>
  <si>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</si>
  <si>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</si>
  <si>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</si>
  <si>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</si>
  <si>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</si>
  <si>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</si>
  <si>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</si>
  <si>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</si>
  <si>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</si>
  <si>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</si>
  <si>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</si>
  <si>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</si>
  <si>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</si>
  <si>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</si>
  <si>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</si>
  <si>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</si>
  <si>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</si>
  <si>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</si>
  <si>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</si>
  <si>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</si>
  <si>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</si>
  <si>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</si>
  <si>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</si>
  <si>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</si>
  <si>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</si>
  <si>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</si>
  <si>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</si>
  <si>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</si>
  <si>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</si>
  <si>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</si>
  <si>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</si>
  <si>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</si>
  <si>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</si>
  <si>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</si>
  <si>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</si>
  <si>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</si>
  <si>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</si>
  <si>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</si>
  <si>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</si>
  <si>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</si>
  <si>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</si>
  <si>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</si>
  <si>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</si>
  <si>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</si>
  <si>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</si>
  <si>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</si>
  <si>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</si>
  <si>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</si>
  <si>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</si>
  <si>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</si>
  <si>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</si>
  <si>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</si>
  <si>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</si>
  <si>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</si>
  <si>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</si>
  <si>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</si>
  <si>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</si>
  <si>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</si>
  <si>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</si>
  <si>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</si>
  <si>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</si>
  <si>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</si>
  <si>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</si>
  <si>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</si>
  <si>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</si>
  <si>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</si>
  <si>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</si>
  <si>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</si>
  <si>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</si>
  <si>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</si>
  <si>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</si>
  <si>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</si>
  <si>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</si>
  <si>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</si>
  <si>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</si>
  <si>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</si>
  <si>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</si>
  <si>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</si>
  <si>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</si>
  <si>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</si>
  <si>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</si>
  <si>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</si>
  <si>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</si>
  <si>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</si>
  <si>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</si>
  <si>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</si>
  <si>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</si>
  <si>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</si>
  <si>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</si>
  <si>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</si>
  <si>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</si>
  <si>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</si>
  <si>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</si>
  <si>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</si>
  <si>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</si>
  <si>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</si>
  <si>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</si>
  <si>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</si>
  <si>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</si>
  <si>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</si>
  <si>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</si>
  <si>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</si>
  <si>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</si>
  <si>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</si>
  <si>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</si>
  <si>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</si>
  <si>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</si>
  <si>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</si>
  <si>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</si>
  <si>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</si>
  <si>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</si>
  <si>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</si>
  <si>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</si>
  <si>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</si>
  <si>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</si>
  <si>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</si>
  <si>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</si>
  <si>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</si>
  <si>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</si>
  <si>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</si>
  <si>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</si>
  <si>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</si>
  <si>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</si>
  <si>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</si>
  <si>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</si>
  <si>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</si>
  <si>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</si>
  <si>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</si>
  <si>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</si>
  <si>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</si>
  <si>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</si>
  <si>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</si>
  <si>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</si>
  <si>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</si>
  <si>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</si>
  <si>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</si>
  <si>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</si>
  <si>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</si>
  <si>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</si>
  <si>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</si>
  <si>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</si>
  <si>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</si>
  <si>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</si>
  <si>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</si>
  <si>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</si>
  <si>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</si>
  <si>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</si>
  <si>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</si>
  <si>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</si>
  <si>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</si>
  <si>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</si>
  <si>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</si>
  <si>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</si>
  <si>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</si>
  <si>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</si>
  <si>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</si>
  <si>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</si>
  <si>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</si>
  <si>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</si>
  <si>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</si>
  <si>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</si>
  <si>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</si>
  <si>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</si>
  <si>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</si>
  <si>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</si>
  <si>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</si>
  <si>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</si>
  <si>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</si>
  <si>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</si>
  <si>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</si>
  <si>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</si>
  <si>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</si>
  <si>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</si>
  <si>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</si>
  <si>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</si>
  <si>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</si>
  <si>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</si>
  <si>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</si>
  <si>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</si>
  <si>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</si>
  <si>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</si>
  <si>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</si>
  <si>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</si>
  <si>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</si>
  <si>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</si>
  <si>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</si>
  <si>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</si>
  <si>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</si>
  <si>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</si>
  <si>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</si>
  <si>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</si>
  <si>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</si>
  <si>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</si>
  <si>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</si>
  <si>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</si>
  <si>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</si>
  <si>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</si>
  <si>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</si>
  <si>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</si>
  <si>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</si>
  <si>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</si>
  <si>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</si>
  <si>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</si>
  <si>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</si>
  <si>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</si>
  <si>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</si>
  <si>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</si>
  <si>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</si>
  <si>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</si>
  <si>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</si>
  <si>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</si>
  <si>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</si>
  <si>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</si>
  <si>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</si>
  <si>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</si>
  <si>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</si>
  <si>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</si>
  <si>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</si>
  <si>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</si>
  <si>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</si>
  <si>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</si>
  <si>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</si>
  <si>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</si>
  <si>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</si>
  <si>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</si>
  <si>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</si>
  <si>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</si>
  <si>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</si>
  <si>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</si>
  <si>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</si>
  <si>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</si>
  <si>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</si>
  <si>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</si>
  <si>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</si>
  <si>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</si>
  <si>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</si>
  <si>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</si>
  <si>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</si>
  <si>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</si>
  <si>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</si>
  <si>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</si>
  <si>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</si>
  <si>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</si>
  <si>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</si>
  <si>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</si>
  <si>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</si>
  <si>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</si>
  <si>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</si>
  <si>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</si>
  <si>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</si>
  <si>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</si>
  <si>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</si>
  <si>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</si>
  <si>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</si>
  <si>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</si>
  <si>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</si>
  <si>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</si>
  <si>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</si>
  <si>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</si>
  <si>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</si>
  <si>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</si>
  <si>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</si>
  <si>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</si>
  <si>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</si>
  <si>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</si>
  <si>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</si>
  <si>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</si>
  <si>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</si>
  <si>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</si>
  <si>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</si>
  <si>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</si>
  <si>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</si>
  <si>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</si>
  <si>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</si>
  <si>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</si>
  <si>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</si>
  <si>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</si>
  <si>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</si>
  <si>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</si>
  <si>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</si>
  <si>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</si>
  <si>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</si>
  <si>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</si>
  <si>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</si>
  <si>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</si>
  <si>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</si>
  <si>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</si>
  <si>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</si>
  <si>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</si>
  <si>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</si>
  <si>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</si>
  <si>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</si>
  <si>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</si>
  <si>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</si>
  <si>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</si>
  <si>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</si>
  <si>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</si>
  <si>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</si>
  <si>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</si>
  <si>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</si>
  <si>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</si>
  <si>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</si>
  <si>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</si>
  <si>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</si>
  <si>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</si>
  <si>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</si>
  <si>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</si>
  <si>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</si>
  <si>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</si>
  <si>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</si>
  <si>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</si>
  <si>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</si>
  <si>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</si>
  <si>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</si>
  <si>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</si>
  <si>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</si>
  <si>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</si>
  <si>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</si>
  <si>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</si>
  <si>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</si>
  <si>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</si>
  <si>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</si>
  <si>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</si>
  <si>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</si>
  <si>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</si>
  <si>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</si>
  <si>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</si>
  <si>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</si>
  <si>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</si>
  <si>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</si>
  <si>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</si>
  <si>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</si>
  <si>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</si>
  <si>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</si>
  <si>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</si>
  <si>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</si>
  <si>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</si>
  <si>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</si>
  <si>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</si>
  <si>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</si>
  <si>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</si>
  <si>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</si>
  <si>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</si>
  <si>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</si>
  <si>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</si>
  <si>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</si>
  <si>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</si>
  <si>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</si>
  <si>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</si>
  <si>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</si>
  <si>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</si>
  <si>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</si>
  <si>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</si>
  <si>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</si>
  <si>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</si>
  <si>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</si>
  <si>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</si>
  <si>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</si>
  <si>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</si>
  <si>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</si>
  <si>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</si>
  <si>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</si>
  <si>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</si>
  <si>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</si>
  <si>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</si>
  <si>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</si>
  <si>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</si>
  <si>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</si>
  <si>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</si>
  <si>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</si>
  <si>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</si>
  <si>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</si>
  <si>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</si>
  <si>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</si>
  <si>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</si>
  <si>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</si>
  <si>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</si>
  <si>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</si>
  <si>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</si>
  <si>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</si>
  <si>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</si>
  <si>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</si>
  <si>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</si>
  <si>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</si>
  <si>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</si>
  <si>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</si>
  <si>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</si>
  <si>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</si>
  <si>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</si>
  <si>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</si>
  <si>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</si>
  <si>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</si>
  <si>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</si>
  <si>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</si>
  <si>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</si>
  <si>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</si>
  <si>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</si>
  <si>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</si>
  <si>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</si>
  <si>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</si>
  <si>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</si>
  <si>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</si>
  <si>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</si>
  <si>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</si>
  <si>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</si>
  <si>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</si>
  <si>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</si>
  <si>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</si>
  <si>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</si>
  <si>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</si>
  <si>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</si>
  <si>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</si>
  <si>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</si>
  <si>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</si>
  <si>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</si>
  <si>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</si>
  <si>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</si>
  <si>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</si>
  <si>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</si>
  <si>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</si>
  <si>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</si>
  <si>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</si>
  <si>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</si>
  <si>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</si>
  <si>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</si>
  <si>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</si>
  <si>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</si>
  <si>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</si>
  <si>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</si>
  <si>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</si>
  <si>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</si>
  <si>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</si>
  <si>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</si>
  <si>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</si>
  <si>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</si>
  <si>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</si>
  <si>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</si>
  <si>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</si>
  <si>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</si>
  <si>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</si>
  <si>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</si>
  <si>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</si>
  <si>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</si>
  <si>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</si>
  <si>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</si>
  <si>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</si>
  <si>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</si>
  <si>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</si>
  <si>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</si>
  <si>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</si>
  <si>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</si>
  <si>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</si>
  <si>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</si>
  <si>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</si>
  <si>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</si>
  <si>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</si>
  <si>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</si>
  <si>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</si>
  <si>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</si>
  <si>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</si>
  <si>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</si>
  <si>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</si>
  <si>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</si>
  <si>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</si>
  <si>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</si>
  <si>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</si>
  <si>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</si>
  <si>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</si>
  <si>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</si>
  <si>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</si>
  <si>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</si>
  <si>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</si>
  <si>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</si>
  <si>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</si>
  <si>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</si>
  <si>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</si>
  <si>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</si>
  <si>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</si>
  <si>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</si>
  <si>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</si>
  <si>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</si>
  <si>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</si>
  <si>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</si>
  <si>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</si>
  <si>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</si>
  <si>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</si>
  <si>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</si>
  <si>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</si>
  <si>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</si>
  <si>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</si>
  <si>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</si>
  <si>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</si>
  <si>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</si>
  <si>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</si>
  <si>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</si>
  <si>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</si>
  <si>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</si>
  <si>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</si>
  <si>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</si>
  <si>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</si>
  <si>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</si>
  <si>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</si>
  <si>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</si>
  <si>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</si>
  <si>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</si>
  <si>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</si>
  <si>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</si>
  <si>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</si>
  <si>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</si>
  <si>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</si>
  <si>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</si>
  <si>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</si>
  <si>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</si>
  <si>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</si>
  <si>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</si>
  <si>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</si>
  <si>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</si>
  <si>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</si>
  <si>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</si>
  <si>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</si>
  <si>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</si>
  <si>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</si>
  <si>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</si>
  <si>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</si>
  <si>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</si>
  <si>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</si>
  <si>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</si>
  <si>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</si>
  <si>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</si>
  <si>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</si>
  <si>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</si>
  <si>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</si>
  <si>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</si>
  <si>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</si>
  <si>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</si>
  <si>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</si>
  <si>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</si>
  <si>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</si>
  <si>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</si>
  <si>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</si>
  <si>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</si>
  <si>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</si>
  <si>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</si>
  <si>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</si>
  <si>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</si>
  <si>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</si>
  <si>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</si>
  <si>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</si>
  <si>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</si>
  <si>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</si>
  <si>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</si>
  <si>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</si>
  <si>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</si>
  <si>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</si>
  <si>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</si>
  <si>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</si>
  <si>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</si>
  <si>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</si>
  <si>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</si>
  <si>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</si>
  <si>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</si>
  <si>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</si>
  <si>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</si>
  <si>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</si>
  <si>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</si>
  <si>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</si>
  <si>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</si>
  <si>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</si>
  <si>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</si>
  <si>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</si>
  <si>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</si>
  <si>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</si>
  <si>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</si>
  <si>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</si>
  <si>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</si>
  <si>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</si>
  <si>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</si>
  <si>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</si>
  <si>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</si>
  <si>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</si>
  <si>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</si>
  <si>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</si>
  <si>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</si>
  <si>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</si>
  <si>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</si>
  <si>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</si>
  <si>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</si>
  <si>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</si>
  <si>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</si>
  <si>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</si>
  <si>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</si>
  <si>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</si>
  <si>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</si>
  <si>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</si>
  <si>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</si>
  <si>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</si>
  <si>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</si>
  <si>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</si>
  <si>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</si>
  <si>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</si>
  <si>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</si>
  <si>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</si>
  <si>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</si>
  <si>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</si>
  <si>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</si>
  <si>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</si>
  <si>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</si>
  <si>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</si>
  <si>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</si>
  <si>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</si>
  <si>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</si>
  <si>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</si>
  <si>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</si>
  <si>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</si>
  <si>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</si>
  <si>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</si>
  <si>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</si>
  <si>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</si>
  <si>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</si>
  <si>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</si>
  <si>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</si>
  <si>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</si>
  <si>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</si>
  <si>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</si>
  <si>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</si>
  <si>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</si>
  <si>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</si>
  <si>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</si>
  <si>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</si>
  <si>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</si>
  <si>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</si>
  <si>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</si>
  <si>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</si>
  <si>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</si>
  <si>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</si>
  <si>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</si>
  <si>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</si>
  <si>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</si>
  <si>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</si>
  <si>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</si>
  <si>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</si>
  <si>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</si>
  <si>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</si>
  <si>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</si>
  <si>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</si>
  <si>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</si>
  <si>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</si>
  <si>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</si>
  <si>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</si>
  <si>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</si>
  <si>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</si>
  <si>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</si>
  <si>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</si>
  <si>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</si>
  <si>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</si>
  <si>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</si>
  <si>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</si>
  <si>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</si>
  <si>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</si>
  <si>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</si>
  <si>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</si>
  <si>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</si>
  <si>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</si>
  <si>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</si>
  <si>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</si>
  <si>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</si>
  <si>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</si>
  <si>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</si>
  <si>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</si>
  <si>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</si>
  <si>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</si>
  <si>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</si>
  <si>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</si>
  <si>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</si>
  <si>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</si>
  <si>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</si>
  <si>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</si>
  <si>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</si>
  <si>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</si>
  <si>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</si>
  <si>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</si>
  <si>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</si>
  <si>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</si>
  <si>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</si>
  <si>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</si>
  <si>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</si>
  <si>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</si>
  <si>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</si>
  <si>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</si>
  <si>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</si>
  <si>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</si>
  <si>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</si>
  <si>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</si>
  <si>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</si>
  <si>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</si>
  <si>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</si>
  <si>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</si>
  <si>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</si>
  <si>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</si>
  <si>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</si>
  <si>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</si>
  <si>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</si>
  <si>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</si>
  <si>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</si>
  <si>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</si>
  <si>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</si>
  <si>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</si>
  <si>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</si>
  <si>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</si>
  <si>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</si>
  <si>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</si>
  <si>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</si>
  <si>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</si>
  <si>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</si>
  <si>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</si>
  <si>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</si>
  <si>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</si>
  <si>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</si>
  <si>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</si>
  <si>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</si>
  <si>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</si>
  <si>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</si>
  <si>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</si>
  <si>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</si>
  <si>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</si>
  <si>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</si>
  <si>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</si>
  <si>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</si>
  <si>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</si>
  <si>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</si>
  <si>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</si>
  <si>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</si>
  <si>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</si>
  <si>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</si>
  <si>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</si>
  <si>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</si>
  <si>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</si>
  <si>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</si>
  <si>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</si>
  <si>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</si>
  <si>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</si>
  <si>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</si>
  <si>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</si>
  <si>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</si>
  <si>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</si>
  <si>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</si>
  <si>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</si>
  <si>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</si>
  <si>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</si>
  <si>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</si>
  <si>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</si>
  <si>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</si>
  <si>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</si>
  <si>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</si>
  <si>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</si>
  <si>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</si>
  <si>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</si>
  <si>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</si>
  <si>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</si>
  <si>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</si>
  <si>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</si>
  <si>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</si>
  <si>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</si>
  <si>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</si>
  <si>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</si>
  <si>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</si>
  <si>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</si>
  <si>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</si>
  <si>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</si>
  <si>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</si>
  <si>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</si>
  <si>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</si>
  <si>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</si>
  <si>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</si>
  <si>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</si>
  <si>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</si>
  <si>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</si>
  <si>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</si>
  <si>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</si>
  <si>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</si>
  <si>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</si>
  <si>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</si>
  <si>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</si>
  <si>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</si>
  <si>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</si>
  <si>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</si>
  <si>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</si>
  <si>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</si>
  <si>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</si>
  <si>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</si>
  <si>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</si>
  <si>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</si>
  <si>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</si>
  <si>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</si>
  <si>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</si>
  <si>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</si>
  <si>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</si>
  <si>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</si>
  <si>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</si>
  <si>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</si>
  <si>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</si>
  <si>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</si>
  <si>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</si>
  <si>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</si>
  <si>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</si>
  <si>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</si>
  <si>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</si>
  <si>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</si>
  <si>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</si>
  <si>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</si>
  <si>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</si>
  <si>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</si>
  <si>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</si>
  <si>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</si>
  <si>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</si>
  <si>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</si>
  <si>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</si>
  <si>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</si>
  <si>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</si>
  <si>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</si>
  <si>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</si>
  <si>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</si>
  <si>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</si>
  <si>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</si>
  <si>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</si>
  <si>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</si>
  <si>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</si>
  <si>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</si>
  <si>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</si>
  <si>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</si>
  <si>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</si>
  <si>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</si>
  <si>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</si>
  <si>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</si>
  <si>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</si>
  <si>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</si>
  <si>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</si>
  <si>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</si>
  <si>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</si>
  <si>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</si>
  <si>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</si>
  <si>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</si>
  <si>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</si>
  <si>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</si>
  <si>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</si>
  <si>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</si>
  <si>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</si>
  <si>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</si>
  <si>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</si>
  <si>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</si>
  <si>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</si>
  <si>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</si>
  <si>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</si>
  <si>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</si>
  <si>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</si>
  <si>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</si>
  <si>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</si>
  <si>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</si>
  <si>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</si>
  <si>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</si>
  <si>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</si>
  <si>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</si>
  <si>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</si>
  <si>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</si>
  <si>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</si>
  <si>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</si>
  <si>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</si>
  <si>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</si>
  <si>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</si>
  <si>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</si>
  <si>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</si>
  <si>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</si>
  <si>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</si>
  <si>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</si>
  <si>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</si>
  <si>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</si>
  <si>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</si>
  <si>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</si>
  <si>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</si>
  <si>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</si>
  <si>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</si>
  <si>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</si>
  <si>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</si>
  <si>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</si>
  <si>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</si>
  <si>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</si>
  <si>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</si>
  <si>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</si>
  <si>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</si>
  <si>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</si>
  <si>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</si>
  <si>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</si>
  <si>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</si>
  <si>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</si>
  <si>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</si>
  <si>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</si>
  <si>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</si>
  <si>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</si>
  <si>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</si>
  <si>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</si>
  <si>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</si>
  <si>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</si>
  <si>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</si>
  <si>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</si>
  <si>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</si>
  <si>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</si>
  <si>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</si>
  <si>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</si>
  <si>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</si>
  <si>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</si>
  <si>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</si>
  <si>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</si>
  <si>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</si>
  <si>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</si>
  <si>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</si>
  <si>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</si>
  <si>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</si>
  <si>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</si>
  <si>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</si>
  <si>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</si>
  <si>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</si>
  <si>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</si>
  <si>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</si>
  <si>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</si>
  <si>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</si>
  <si>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</si>
  <si>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</si>
  <si>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</si>
  <si>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</si>
  <si>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</si>
  <si>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</si>
  <si>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</si>
  <si>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</si>
  <si>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</si>
  <si>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</si>
  <si>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</si>
  <si>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</si>
  <si>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</si>
  <si>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</si>
  <si>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</si>
  <si>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</si>
  <si>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</si>
  <si>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</si>
  <si>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</si>
  <si>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</si>
  <si>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</si>
  <si>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</si>
  <si>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</si>
  <si>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</si>
  <si>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</si>
  <si>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</si>
  <si>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</si>
  <si>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</si>
  <si>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</si>
  <si>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</si>
  <si>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</si>
  <si>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</si>
  <si>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</si>
  <si>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</si>
  <si>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</si>
  <si>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</si>
  <si>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</si>
  <si>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</si>
  <si>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</si>
  <si>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</si>
  <si>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</si>
  <si>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</si>
  <si>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</si>
  <si>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</si>
  <si>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</si>
  <si>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</si>
  <si>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</si>
  <si>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</si>
  <si>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</si>
  <si>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</si>
  <si>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</si>
  <si>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</si>
  <si>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</si>
  <si>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</si>
  <si>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</si>
  <si>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</si>
  <si>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</si>
  <si>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</si>
  <si>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</si>
  <si>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</si>
  <si>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</si>
  <si>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</si>
  <si>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</si>
  <si>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</si>
  <si>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</si>
  <si>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</si>
  <si>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</si>
  <si>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</si>
  <si>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</si>
  <si>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</si>
  <si>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</si>
  <si>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</si>
  <si>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</si>
  <si>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</si>
  <si>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</si>
  <si>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</si>
  <si>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</si>
  <si>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</si>
  <si>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</si>
  <si>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</si>
  <si>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</si>
  <si>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</si>
  <si>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</si>
  <si>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</si>
  <si>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</si>
  <si>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</si>
  <si>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</si>
  <si>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</si>
  <si>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</si>
  <si>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</si>
  <si>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</si>
  <si>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</si>
  <si>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</si>
  <si>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</si>
  <si>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</si>
  <si>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</si>
  <si>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</si>
  <si>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</si>
  <si>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</si>
  <si>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</si>
  <si>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</si>
  <si>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</si>
  <si>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</si>
  <si>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</si>
  <si>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</si>
  <si>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</si>
  <si>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</si>
  <si>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</si>
  <si>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</si>
  <si>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</si>
  <si>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</si>
  <si>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</si>
  <si>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</si>
  <si>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</si>
  <si>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</si>
  <si>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</si>
  <si>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</si>
  <si>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</si>
  <si>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</si>
  <si>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</si>
  <si>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</si>
  <si>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</si>
  <si>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</si>
  <si>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</si>
  <si>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</si>
  <si>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</si>
  <si>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</si>
  <si>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</si>
  <si>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</si>
  <si>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</si>
  <si>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</si>
  <si>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</si>
  <si>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</si>
  <si>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</si>
  <si>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</si>
  <si>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</si>
  <si>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</si>
  <si>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</si>
  <si>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</si>
  <si>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</si>
  <si>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</si>
  <si>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</si>
  <si>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</si>
  <si>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</si>
  <si>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</si>
  <si>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</si>
  <si>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</si>
  <si>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</si>
  <si>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</si>
  <si>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</si>
  <si>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</si>
  <si>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</si>
  <si>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</si>
  <si>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</si>
  <si>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</si>
  <si>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</si>
  <si>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</si>
  <si>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</si>
  <si>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</si>
  <si>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</si>
  <si>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</si>
  <si>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</si>
  <si>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</si>
  <si>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</si>
  <si>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</si>
  <si>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</si>
  <si>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</si>
  <si>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</si>
  <si>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</si>
  <si>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</si>
  <si>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</si>
  <si>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</si>
  <si>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</si>
  <si>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</si>
  <si>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</si>
  <si>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</si>
  <si>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</si>
  <si>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</si>
  <si>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</si>
  <si>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</si>
  <si>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</si>
  <si>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</si>
  <si>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</si>
  <si>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</si>
  <si>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</si>
  <si>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</si>
  <si>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</si>
  <si>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</si>
  <si>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</si>
  <si>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</si>
  <si>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</si>
  <si>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</si>
  <si>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</si>
  <si>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</si>
  <si>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</si>
  <si>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</si>
  <si>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</si>
  <si>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</si>
  <si>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</si>
  <si>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</si>
  <si>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</si>
  <si>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</si>
  <si>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</si>
  <si>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</si>
  <si>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</si>
  <si>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</si>
  <si>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</si>
  <si>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</si>
  <si>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</si>
  <si>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</si>
  <si>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</si>
  <si>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</si>
  <si>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</si>
  <si>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</si>
  <si>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</si>
  <si>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</si>
  <si>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</si>
  <si>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</si>
  <si>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</si>
  <si>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</si>
  <si>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</si>
  <si>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</si>
  <si>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</si>
  <si>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</si>
  <si>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</si>
  <si>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</si>
  <si>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</si>
  <si>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</si>
  <si>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</si>
  <si>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</si>
  <si>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</si>
  <si>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</si>
  <si>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</si>
  <si>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</si>
  <si>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</si>
  <si>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</si>
  <si>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</si>
  <si>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</si>
  <si>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</si>
  <si>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</si>
  <si>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</si>
  <si>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</si>
  <si>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</si>
  <si>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</si>
  <si>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</si>
  <si>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</si>
  <si>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</si>
  <si>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</si>
  <si>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</si>
  <si>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</si>
  <si>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</si>
  <si>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</si>
  <si>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</si>
  <si>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</si>
  <si>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</si>
  <si>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</si>
  <si>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</si>
  <si>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</si>
  <si>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</si>
  <si>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</si>
  <si>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</si>
  <si>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</si>
  <si>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</si>
  <si>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</si>
  <si>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</si>
  <si>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</si>
  <si>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</si>
  <si>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</si>
  <si>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</si>
  <si>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</si>
  <si>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</si>
  <si>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</si>
  <si>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</si>
  <si>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</si>
  <si>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</si>
  <si>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</si>
  <si>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</si>
  <si>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</si>
  <si>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</si>
  <si>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</si>
  <si>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</si>
  <si>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</si>
  <si>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</si>
  <si>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</si>
  <si>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</si>
  <si>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</si>
  <si>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</si>
  <si>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</si>
  <si>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</si>
  <si>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</si>
  <si>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</si>
  <si>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</si>
  <si>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</si>
  <si>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</si>
  <si>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</si>
  <si>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</si>
  <si>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</si>
  <si>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</si>
  <si>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</si>
  <si>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</si>
  <si>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</si>
  <si>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</si>
  <si>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</si>
  <si>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</si>
  <si>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</si>
  <si>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</si>
  <si>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</si>
  <si>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</si>
  <si>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</si>
  <si>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</si>
  <si>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</si>
  <si>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</si>
  <si>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</si>
  <si>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</si>
  <si>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</si>
  <si>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</si>
  <si>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</si>
  <si>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</si>
  <si>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</si>
  <si>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</si>
  <si>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</si>
  <si>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</si>
  <si>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</si>
  <si>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</si>
  <si>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</si>
  <si>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</si>
  <si>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</si>
  <si>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</si>
  <si>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</si>
  <si>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</si>
  <si>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</si>
  <si>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</si>
  <si>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</si>
  <si>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</si>
  <si>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</si>
  <si>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</si>
  <si>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</si>
  <si>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</si>
  <si>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</si>
  <si>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</si>
  <si>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</si>
  <si>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</si>
  <si>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</si>
  <si>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</si>
  <si>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</si>
  <si>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</si>
  <si>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</si>
  <si>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</si>
  <si>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</si>
  <si>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</si>
  <si>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</si>
  <si>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</si>
  <si>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</si>
  <si>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</si>
  <si>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</si>
  <si>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</si>
  <si>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</si>
  <si>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</si>
  <si>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</si>
  <si>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</si>
  <si>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</si>
  <si>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</si>
  <si>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</si>
  <si>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</si>
  <si>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</si>
  <si>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</si>
  <si>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</si>
  <si>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</si>
  <si>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</si>
  <si>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</si>
  <si>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</si>
  <si>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</si>
  <si>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</si>
  <si>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</si>
  <si>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</si>
  <si>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</si>
  <si>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</si>
  <si>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</si>
  <si>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</si>
  <si>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</si>
  <si>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</si>
  <si>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</si>
  <si>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</si>
  <si>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</si>
  <si>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</si>
  <si>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</si>
  <si>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</si>
  <si>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</si>
  <si>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</si>
  <si>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</si>
  <si>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</si>
  <si>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</si>
  <si>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</si>
  <si>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</si>
  <si>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</si>
  <si>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</si>
  <si>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</si>
  <si>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</si>
  <si>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</si>
  <si>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</si>
  <si>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</si>
  <si>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</si>
  <si>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</si>
  <si>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</si>
  <si>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</si>
  <si>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</si>
  <si>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</si>
  <si>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</si>
  <si>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</si>
  <si>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</si>
  <si>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</si>
  <si>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</si>
  <si>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</si>
  <si>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</si>
  <si>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</si>
  <si>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</si>
  <si>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</si>
  <si>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</si>
  <si>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</si>
  <si>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</si>
  <si>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</si>
  <si>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</si>
  <si>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</si>
  <si>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</si>
  <si>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</si>
  <si>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</si>
  <si>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</si>
  <si>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</si>
  <si>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</si>
  <si>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</si>
  <si>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</si>
  <si>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</si>
  <si>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</si>
  <si>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</si>
  <si>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</si>
  <si>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</si>
  <si>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</si>
  <si>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</si>
  <si>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</si>
  <si>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</si>
  <si>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</si>
  <si>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</si>
  <si>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</si>
  <si>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</si>
  <si>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</si>
  <si>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</si>
  <si>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</si>
  <si>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</si>
  <si>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</si>
  <si>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</si>
  <si>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</si>
  <si>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</si>
  <si>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</si>
  <si>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</si>
  <si>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</si>
  <si>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</si>
  <si>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</si>
  <si>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</si>
  <si>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</si>
  <si>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</si>
  <si>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</si>
  <si>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</si>
  <si>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</si>
  <si>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</si>
  <si>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</si>
  <si>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</si>
  <si>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</si>
  <si>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</si>
  <si>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</si>
  <si>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</si>
  <si>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</si>
  <si>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</si>
  <si>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</si>
  <si>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</si>
  <si>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</si>
  <si>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</si>
  <si>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</si>
  <si>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</si>
  <si>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</si>
  <si>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</si>
  <si>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</si>
  <si>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</si>
  <si>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</si>
  <si>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</si>
  <si>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</si>
  <si>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</si>
  <si>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</si>
  <si>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</si>
  <si>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</si>
  <si>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</si>
  <si>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</si>
  <si>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</si>
  <si>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</si>
  <si>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</si>
  <si>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</si>
  <si>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</si>
  <si>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</si>
  <si>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</si>
  <si>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</si>
  <si>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</si>
  <si>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</si>
  <si>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</si>
  <si>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</si>
  <si>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</si>
  <si>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</si>
  <si>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</si>
  <si>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</si>
  <si>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</si>
  <si>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</si>
  <si>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</si>
  <si>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</si>
  <si>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</si>
  <si>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</si>
  <si>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</si>
  <si>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</si>
  <si>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</si>
  <si>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</si>
  <si>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</si>
  <si>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</si>
  <si>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</si>
  <si>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</si>
  <si>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</si>
  <si>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</si>
  <si>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</si>
  <si>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</si>
  <si>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</si>
  <si>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</si>
  <si>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</si>
  <si>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</si>
  <si>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</si>
  <si>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</si>
  <si>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</si>
  <si>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</si>
  <si>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</si>
  <si>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</si>
  <si>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</si>
  <si>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</si>
  <si>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</si>
  <si>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</si>
  <si>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</si>
  <si>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</si>
  <si>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</si>
  <si>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</si>
  <si>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</si>
  <si>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</si>
  <si>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</si>
  <si>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</si>
  <si>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</si>
  <si>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</si>
  <si>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</si>
  <si>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</si>
  <si>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</si>
  <si>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</si>
  <si>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</si>
  <si>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</si>
  <si>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</si>
  <si>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</si>
  <si>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</si>
  <si>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</si>
  <si>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</si>
  <si>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</si>
  <si>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</si>
  <si>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</si>
  <si>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</si>
  <si>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</si>
  <si>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</si>
  <si>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</si>
  <si>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</si>
  <si>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</si>
  <si>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</si>
  <si>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</si>
  <si>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</si>
  <si>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</si>
  <si>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</si>
  <si>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</si>
  <si>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</si>
  <si>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</si>
  <si>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</si>
  <si>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</si>
  <si>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</si>
  <si>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</si>
  <si>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</si>
  <si>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</si>
  <si>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</si>
  <si>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</si>
  <si>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</si>
  <si>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</si>
  <si>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</si>
  <si>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</si>
  <si>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</si>
  <si>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</si>
  <si>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</si>
  <si>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</si>
  <si>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</si>
  <si>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</si>
  <si>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</si>
  <si>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</si>
  <si>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</si>
  <si>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</si>
  <si>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</si>
  <si>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</si>
  <si>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</si>
  <si>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</si>
  <si>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</si>
  <si>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</si>
  <si>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</si>
  <si>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</si>
  <si>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</si>
  <si>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</si>
  <si>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</si>
  <si>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</si>
  <si>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</si>
  <si>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</si>
  <si>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</si>
  <si>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</si>
  <si>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</si>
  <si>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</si>
  <si>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</si>
  <si>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</si>
  <si>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</si>
  <si>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</si>
  <si>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</si>
  <si>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</si>
  <si>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</si>
  <si>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</si>
  <si>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</si>
  <si>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</si>
  <si>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</si>
  <si>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</si>
  <si>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</si>
  <si>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</si>
  <si>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</si>
  <si>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</si>
  <si>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</si>
  <si>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</si>
  <si>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</si>
  <si>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</si>
  <si>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</si>
  <si>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</si>
  <si>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</si>
  <si>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</si>
  <si>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</si>
  <si>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</si>
  <si>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</si>
  <si>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</si>
  <si>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</si>
  <si>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</si>
  <si>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</si>
  <si>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</si>
  <si>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</si>
  <si>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</si>
  <si>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</si>
  <si>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</si>
  <si>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</si>
  <si>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</si>
  <si>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</si>
  <si>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</si>
  <si>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</si>
  <si>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</si>
  <si>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</si>
  <si>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</si>
  <si>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</si>
  <si>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</si>
  <si>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</si>
  <si>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</si>
  <si>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</si>
  <si>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</si>
  <si>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</si>
  <si>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</si>
  <si>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</si>
  <si>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</si>
  <si>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</si>
  <si>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</si>
  <si>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</si>
  <si>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</si>
  <si>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</si>
  <si>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</si>
  <si>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</si>
  <si>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</si>
  <si>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</si>
  <si>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</si>
  <si>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</si>
  <si>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</si>
  <si>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</si>
  <si>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</si>
  <si>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</si>
  <si>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</si>
  <si>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</si>
  <si>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</si>
  <si>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</si>
  <si>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</si>
  <si>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</si>
  <si>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</si>
  <si>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</si>
  <si>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</si>
  <si>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</si>
  <si>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</si>
  <si>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</si>
  <si>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</si>
  <si>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</si>
  <si>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</si>
  <si>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</si>
  <si>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</si>
  <si>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</si>
  <si>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</si>
  <si>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</si>
  <si>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</si>
  <si>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</si>
  <si>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</si>
  <si>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</si>
  <si>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</si>
  <si>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</si>
  <si>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</si>
  <si>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</si>
  <si>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</si>
  <si>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</si>
  <si>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</si>
  <si>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</si>
  <si>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</si>
  <si>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</si>
  <si>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</si>
  <si>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</si>
  <si>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</si>
  <si>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</si>
  <si>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</si>
  <si>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</si>
  <si>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</si>
  <si>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</si>
  <si>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</si>
  <si>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</si>
  <si>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</si>
  <si>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</si>
  <si>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</si>
  <si>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</si>
  <si>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</si>
  <si>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</si>
  <si>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</si>
  <si>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</si>
  <si>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</si>
  <si>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</si>
  <si>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</si>
  <si>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</si>
  <si>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</si>
  <si>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</si>
  <si>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</si>
  <si>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</si>
  <si>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</si>
  <si>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</si>
  <si>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</si>
  <si>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</si>
  <si>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</si>
  <si>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</si>
  <si>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</si>
  <si>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</si>
  <si>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</si>
  <si>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</si>
  <si>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</si>
  <si>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</si>
  <si>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</si>
  <si>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</si>
  <si>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</si>
  <si>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</si>
  <si>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</si>
  <si>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</si>
  <si>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</si>
  <si>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</si>
  <si>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</si>
  <si>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</si>
  <si>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</si>
  <si>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</si>
  <si>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</si>
  <si>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</si>
  <si>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</si>
  <si>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</si>
  <si>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</si>
  <si>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</si>
  <si>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</si>
  <si>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</si>
  <si>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</si>
  <si>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</si>
  <si>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</si>
  <si>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</si>
  <si>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</si>
  <si>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</si>
  <si>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</si>
  <si>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</si>
  <si>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</si>
  <si>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</si>
  <si>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</si>
  <si>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</si>
  <si>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</si>
  <si>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</si>
  <si>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</si>
  <si>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</si>
  <si>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</si>
  <si>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</si>
  <si>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</si>
  <si>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</si>
  <si>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</si>
  <si>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</si>
  <si>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</si>
  <si>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</si>
  <si>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</si>
  <si>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</si>
  <si>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</si>
  <si>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</si>
  <si>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</si>
  <si>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</si>
  <si>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</si>
  <si>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</si>
  <si>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</si>
  <si>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</si>
  <si>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</si>
  <si>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</si>
  <si>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</si>
  <si>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</si>
  <si>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</si>
  <si>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</si>
  <si>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</si>
  <si>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</si>
  <si>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</si>
  <si>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</si>
  <si>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</si>
  <si>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</si>
  <si>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</si>
  <si>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</si>
  <si>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</si>
  <si>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</si>
  <si>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</si>
  <si>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</si>
  <si>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</si>
  <si>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</si>
  <si>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</si>
  <si>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</si>
  <si>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</si>
  <si>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</si>
  <si>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</si>
  <si>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</si>
  <si>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</si>
  <si>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</si>
  <si>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</si>
  <si>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</si>
  <si>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</si>
  <si>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</si>
  <si>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</si>
  <si>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</si>
  <si>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</si>
  <si>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</si>
  <si>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</si>
  <si>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</si>
  <si>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</si>
  <si>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</si>
  <si>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</si>
  <si>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</si>
  <si>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</si>
  <si>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</si>
  <si>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</si>
  <si>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</si>
  <si>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</si>
  <si>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</si>
  <si>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</si>
  <si>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</si>
  <si>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</si>
  <si>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</si>
  <si>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</si>
  <si>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</si>
  <si>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</si>
  <si>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</si>
  <si>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</si>
  <si>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</si>
  <si>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</si>
  <si>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</si>
  <si>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</si>
  <si>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</si>
  <si>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</si>
  <si>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</si>
  <si>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</si>
  <si>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</si>
  <si>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</si>
  <si>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</si>
  <si>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</si>
  <si>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</si>
  <si>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</si>
  <si>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</si>
  <si>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</si>
  <si>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</si>
  <si>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</si>
  <si>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</si>
  <si>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</si>
  <si>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</si>
  <si>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</si>
  <si>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</si>
  <si>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</si>
  <si>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</si>
  <si>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</si>
  <si>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</si>
  <si>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</si>
  <si>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</si>
  <si>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</si>
  <si>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</si>
  <si>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</si>
  <si>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</si>
  <si>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</si>
  <si>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</si>
  <si>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</si>
  <si>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</si>
  <si>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</si>
  <si>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</si>
  <si>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</si>
  <si>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</si>
  <si>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</si>
  <si>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</si>
  <si>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</si>
  <si>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</si>
  <si>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</si>
  <si>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</si>
  <si>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</si>
  <si>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</si>
  <si>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</si>
  <si>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</si>
  <si>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</si>
  <si>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</si>
  <si>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</si>
  <si>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</si>
  <si>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</si>
  <si>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</si>
  <si>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</si>
  <si>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</si>
  <si>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</si>
  <si>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</si>
  <si>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</si>
  <si>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</si>
  <si>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</si>
  <si>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</si>
  <si>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</si>
  <si>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</si>
  <si>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</si>
  <si>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</si>
  <si>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</si>
  <si>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</si>
  <si>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</si>
  <si>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</si>
  <si>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</si>
  <si>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</si>
  <si>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</si>
  <si>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</si>
  <si>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</si>
  <si>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</si>
  <si>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</si>
  <si>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</si>
  <si>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</si>
  <si>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</si>
  <si>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</si>
  <si>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</si>
  <si>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</si>
  <si>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</si>
  <si>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</si>
  <si>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</si>
  <si>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</si>
  <si>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</si>
  <si>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</si>
  <si>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</si>
  <si>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</si>
  <si>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</si>
  <si>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</si>
  <si>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</si>
  <si>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</si>
  <si>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</si>
  <si>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</si>
  <si>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</si>
  <si>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</si>
  <si>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</si>
  <si>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</si>
  <si>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</si>
  <si>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</si>
  <si>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</si>
  <si>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</si>
  <si>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</si>
  <si>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</si>
  <si>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</si>
  <si>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</si>
  <si>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</si>
  <si>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</si>
  <si>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</si>
  <si>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</si>
  <si>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</si>
  <si>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</si>
  <si>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</si>
  <si>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</si>
  <si>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</si>
  <si>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</si>
  <si>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</si>
  <si>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</si>
  <si>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</si>
  <si>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</si>
  <si>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</si>
  <si>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</si>
  <si>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</si>
  <si>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</si>
  <si>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</si>
  <si>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</si>
  <si>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</si>
  <si>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</si>
  <si>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</si>
  <si>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</si>
  <si>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</si>
  <si>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</si>
  <si>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</si>
  <si>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</si>
  <si>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</si>
  <si>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</si>
  <si>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</si>
  <si>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</si>
  <si>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</si>
  <si>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</si>
  <si>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</si>
  <si>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</si>
  <si>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</si>
  <si>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</si>
  <si>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</si>
  <si>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</si>
  <si>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</si>
  <si>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</si>
  <si>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</si>
  <si>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</si>
  <si>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</si>
  <si>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</si>
  <si>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</si>
  <si>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</si>
  <si>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</si>
  <si>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</si>
  <si>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</si>
  <si>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</si>
  <si>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</si>
  <si>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</si>
  <si>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</si>
  <si>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</si>
  <si>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</si>
  <si>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</si>
  <si>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</si>
  <si>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</si>
  <si>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</si>
  <si>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</si>
  <si>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</si>
  <si>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</si>
  <si>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</si>
  <si>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</si>
  <si>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</si>
  <si>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</si>
  <si>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</si>
  <si>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</si>
  <si>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</si>
  <si>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</si>
  <si>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</si>
  <si>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</si>
  <si>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</si>
  <si>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</si>
  <si>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</si>
  <si>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</si>
  <si>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</si>
  <si>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</si>
  <si>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</si>
  <si>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</si>
  <si>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</si>
  <si>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</si>
  <si>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</si>
  <si>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</si>
  <si>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</si>
  <si>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</si>
  <si>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</si>
  <si>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</si>
  <si>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</si>
  <si>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</si>
  <si>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</si>
  <si>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</si>
  <si>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</si>
  <si>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</si>
  <si>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</si>
  <si>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</si>
  <si>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</si>
  <si>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</si>
  <si>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</si>
  <si>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</si>
  <si>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</si>
  <si>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</si>
  <si>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</si>
  <si>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</si>
  <si>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</si>
  <si>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</si>
  <si>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</si>
  <si>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</si>
  <si>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</si>
  <si>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</si>
  <si>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</si>
  <si>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</si>
  <si>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</si>
  <si>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</si>
  <si>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</si>
  <si>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</si>
  <si>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</si>
  <si>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</si>
  <si>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</si>
  <si>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</si>
  <si>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</si>
  <si>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</si>
  <si>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</si>
  <si>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</si>
  <si>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</si>
  <si>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</si>
  <si>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</si>
  <si>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</si>
  <si>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</si>
  <si>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</si>
  <si>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</si>
  <si>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</si>
  <si>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</si>
  <si>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</si>
  <si>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</si>
  <si>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</si>
  <si>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</si>
  <si>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</si>
  <si>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</si>
  <si>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</si>
  <si>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</si>
  <si>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</si>
  <si>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</si>
  <si>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</si>
  <si>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</si>
  <si>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</si>
  <si>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</si>
  <si>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</si>
  <si>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</si>
  <si>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</si>
  <si>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</si>
  <si>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</si>
  <si>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</si>
  <si>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</si>
  <si>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</si>
  <si>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</si>
  <si>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</si>
  <si>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</si>
  <si>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</si>
  <si>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</si>
  <si>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</si>
  <si>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</si>
  <si>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</si>
  <si>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</si>
  <si>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</si>
  <si>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</si>
  <si>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</si>
  <si>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</si>
  <si>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</si>
  <si>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</si>
  <si>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</si>
  <si>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</si>
  <si>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</si>
  <si>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</si>
  <si>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</si>
  <si>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</si>
  <si>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</si>
  <si>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</si>
  <si>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</si>
  <si>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</si>
  <si>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</si>
  <si>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</si>
  <si>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</si>
  <si>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</si>
  <si>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</si>
  <si>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</si>
  <si>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</si>
  <si>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</si>
  <si>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</si>
  <si>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</si>
  <si>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</si>
  <si>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</si>
  <si>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</si>
  <si>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</si>
  <si>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</si>
  <si>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</si>
  <si>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</si>
  <si>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</si>
  <si>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</si>
  <si>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</si>
  <si>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</si>
  <si>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</si>
  <si>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</si>
  <si>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</si>
  <si>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</si>
  <si>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</si>
  <si>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</si>
  <si>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</si>
  <si>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</si>
  <si>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</si>
  <si>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</si>
  <si>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</si>
  <si>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</si>
  <si>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</si>
  <si>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</si>
  <si>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</si>
  <si>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</si>
  <si>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</si>
  <si>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</si>
  <si>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</si>
  <si>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</si>
  <si>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</si>
  <si>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</si>
  <si>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</si>
  <si>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</si>
  <si>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</si>
  <si>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</si>
  <si>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</si>
  <si>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</si>
  <si>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</si>
  <si>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</si>
  <si>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</si>
  <si>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</si>
  <si>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</si>
  <si>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</si>
  <si>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</si>
  <si>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</si>
  <si>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</si>
  <si>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</si>
  <si>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</si>
  <si>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</si>
  <si>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</si>
  <si>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</si>
  <si>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</si>
  <si>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</si>
  <si>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</si>
  <si>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</si>
  <si>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</si>
  <si>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</si>
  <si>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</si>
  <si>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</si>
  <si>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</si>
  <si>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</si>
  <si>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</si>
  <si>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</si>
  <si>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</si>
  <si>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</si>
  <si>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</si>
  <si>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</si>
  <si>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</si>
  <si>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</si>
  <si>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</si>
  <si>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</si>
  <si>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</si>
  <si>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</si>
  <si>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</si>
  <si>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</si>
  <si>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</si>
  <si>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</si>
  <si>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</si>
  <si>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</si>
  <si>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</si>
  <si>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</si>
  <si>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</si>
  <si>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</si>
  <si>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</si>
  <si>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</si>
  <si>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</si>
  <si>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</si>
  <si>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</si>
  <si>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</si>
  <si>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</si>
  <si>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</si>
  <si>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</si>
  <si>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</si>
  <si>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</si>
  <si>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</si>
  <si>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</si>
  <si>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</si>
  <si>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</si>
  <si>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</si>
  <si>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</si>
  <si>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</si>
  <si>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</si>
  <si>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</si>
  <si>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</si>
  <si>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</si>
  <si>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</si>
  <si>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</si>
  <si>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</si>
  <si>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</si>
  <si>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</si>
  <si>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</si>
  <si>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</si>
  <si>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</si>
  <si>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</si>
  <si>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</si>
  <si>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</si>
  <si>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</si>
  <si>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</si>
  <si>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</si>
  <si>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</si>
  <si>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</si>
  <si>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</si>
  <si>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</si>
  <si>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</si>
  <si>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</si>
  <si>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</si>
  <si>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</si>
  <si>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</si>
  <si>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</si>
  <si>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</si>
  <si>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</si>
  <si>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</si>
  <si>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</si>
  <si>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</si>
  <si>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</si>
  <si>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</si>
  <si>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</si>
  <si>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</si>
  <si>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</si>
  <si>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</si>
  <si>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</si>
  <si>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</si>
  <si>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</si>
  <si>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</si>
  <si>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</si>
  <si>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</si>
  <si>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</si>
  <si>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</si>
  <si>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</si>
  <si>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</si>
  <si>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</si>
  <si>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</si>
  <si>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</si>
  <si>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</si>
  <si>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</si>
  <si>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</si>
  <si>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</si>
  <si>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</si>
  <si>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</si>
  <si>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</si>
  <si>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</si>
  <si>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</si>
  <si>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</si>
  <si>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</si>
  <si>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</si>
  <si>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</si>
  <si>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</si>
  <si>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</si>
  <si>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</si>
  <si>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</si>
  <si>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</si>
  <si>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</si>
  <si>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</si>
  <si>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</si>
  <si>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</si>
  <si>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</si>
  <si>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</si>
  <si>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</si>
  <si>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</si>
  <si>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</si>
  <si>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</si>
  <si>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</si>
  <si>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</si>
  <si>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</si>
  <si>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</si>
  <si>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</si>
  <si>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</si>
  <si>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</si>
  <si>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</si>
  <si>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</si>
  <si>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</si>
  <si>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</si>
  <si>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</si>
  <si>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</si>
  <si>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</si>
  <si>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</si>
  <si>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</si>
  <si>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</si>
  <si>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</si>
  <si>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</si>
  <si>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</si>
  <si>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</si>
  <si>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</si>
  <si>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</si>
  <si>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</si>
  <si>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</si>
  <si>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</si>
  <si>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</si>
  <si>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</si>
  <si>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</si>
  <si>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</si>
  <si>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</si>
  <si>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</si>
  <si>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</si>
  <si>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</si>
  <si>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</si>
  <si>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</si>
  <si>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</si>
  <si>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</si>
  <si>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</si>
  <si>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</si>
  <si>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</si>
  <si>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</si>
  <si>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</si>
  <si>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</si>
  <si>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</si>
  <si>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</si>
  <si>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</si>
  <si>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</si>
  <si>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</si>
  <si>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</si>
  <si>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</si>
  <si>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</si>
  <si>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</si>
  <si>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</si>
  <si>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</si>
  <si>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</si>
  <si>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</si>
  <si>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</si>
  <si>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</si>
  <si>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</si>
  <si>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</si>
  <si>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</si>
  <si>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</si>
  <si>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</si>
  <si>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</si>
  <si>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</si>
  <si>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</si>
  <si>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</si>
  <si>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</si>
  <si>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</si>
  <si>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</si>
  <si>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</si>
  <si>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</si>
  <si>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</si>
  <si>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</si>
  <si>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</si>
  <si>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</si>
  <si>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</si>
  <si>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</si>
  <si>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</si>
  <si>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</si>
  <si>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</si>
  <si>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</si>
  <si>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</si>
  <si>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</si>
  <si>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</si>
  <si>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</si>
  <si>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</si>
  <si>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</si>
  <si>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</si>
  <si>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</si>
  <si>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</si>
  <si>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</si>
  <si>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</si>
  <si>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</si>
  <si>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</si>
  <si>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</si>
  <si>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</si>
  <si>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</si>
  <si>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</si>
  <si>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</si>
  <si>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</si>
  <si>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</si>
  <si>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</si>
  <si>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</si>
  <si>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</si>
  <si>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</si>
  <si>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</si>
  <si>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</si>
  <si>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</si>
  <si>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</si>
  <si>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</si>
  <si>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</si>
  <si>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</si>
  <si>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</si>
  <si>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</si>
  <si>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</si>
  <si>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</si>
  <si>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</si>
  <si>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</si>
  <si>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</si>
  <si>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</si>
  <si>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</si>
  <si>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</si>
  <si>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</si>
  <si>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</si>
  <si>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</si>
  <si>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</si>
  <si>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</si>
  <si>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</si>
  <si>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</si>
  <si>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</si>
  <si>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</si>
  <si>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</si>
  <si>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</si>
  <si>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</si>
  <si>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</si>
  <si>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</si>
  <si>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</si>
  <si>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</si>
  <si>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</si>
  <si>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</si>
  <si>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</si>
  <si>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</si>
  <si>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</si>
  <si>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</si>
  <si>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</si>
  <si>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</si>
  <si>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</si>
  <si>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</si>
  <si>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</si>
  <si>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</si>
  <si>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</si>
  <si>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</si>
  <si>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</si>
  <si>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</si>
  <si>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</si>
  <si>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</si>
  <si>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</si>
  <si>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</si>
  <si>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</si>
  <si>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</si>
  <si>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</si>
  <si>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</si>
  <si>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</si>
  <si>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</si>
  <si>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</si>
  <si>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</si>
  <si>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</si>
  <si>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</si>
  <si>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</si>
  <si>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</si>
  <si>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</si>
  <si>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</si>
  <si>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</si>
  <si>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</si>
  <si>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</si>
  <si>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</si>
  <si>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</si>
  <si>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</si>
  <si>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</si>
  <si>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</si>
  <si>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</si>
  <si>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</si>
  <si>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</si>
  <si>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</si>
  <si>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</si>
  <si>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</si>
  <si>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</si>
  <si>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</si>
  <si>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</si>
  <si>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</si>
  <si>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</si>
  <si>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</si>
  <si>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</si>
  <si>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</si>
  <si>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</si>
  <si>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</si>
  <si>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</si>
  <si>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</si>
  <si>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</si>
  <si>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</si>
  <si>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</si>
  <si>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</si>
  <si>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</si>
  <si>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</si>
  <si>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</si>
  <si>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</si>
  <si>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</si>
  <si>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</si>
  <si>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</si>
  <si>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</si>
  <si>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</si>
  <si>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</si>
  <si>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</si>
  <si>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</si>
  <si>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</si>
  <si>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</si>
  <si>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</si>
  <si>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</si>
  <si>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</si>
  <si>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</si>
  <si>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</si>
  <si>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</si>
  <si>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</si>
  <si>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</si>
  <si>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</si>
  <si>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</si>
  <si>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</si>
  <si>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</si>
  <si>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</si>
  <si>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</si>
  <si>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</si>
  <si>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</si>
  <si>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</si>
  <si>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</si>
  <si>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</si>
  <si>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</si>
  <si>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</si>
  <si>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</si>
  <si>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</si>
  <si>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</si>
  <si>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</si>
  <si>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</si>
  <si>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</si>
  <si>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</si>
  <si>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</si>
  <si>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</si>
  <si>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</si>
  <si>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</si>
  <si>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</si>
  <si>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</si>
  <si>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</si>
  <si>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</si>
  <si>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</si>
  <si>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</si>
  <si>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</si>
  <si>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</si>
  <si>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</si>
  <si>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</si>
  <si>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</si>
  <si>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</si>
  <si>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</si>
  <si>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</si>
  <si>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</si>
  <si>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</si>
  <si>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</si>
  <si>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</si>
  <si>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</si>
  <si>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</si>
  <si>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</si>
  <si>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</si>
  <si>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</si>
  <si>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</si>
  <si>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</si>
  <si>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</si>
  <si>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</si>
  <si>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</si>
  <si>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</si>
  <si>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</si>
  <si>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</si>
  <si>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</si>
  <si>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</si>
  <si>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</si>
  <si>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</si>
  <si>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</si>
  <si>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</si>
  <si>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</si>
  <si>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</si>
  <si>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</si>
  <si>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</si>
  <si>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</si>
  <si>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</si>
  <si>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</si>
  <si>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</si>
  <si>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</si>
  <si>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</si>
  <si>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</si>
  <si>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</si>
  <si>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</si>
  <si>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</si>
  <si>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</si>
  <si>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</si>
  <si>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</si>
  <si>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</si>
  <si>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</si>
  <si>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</si>
  <si>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</si>
  <si>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</si>
  <si>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</si>
  <si>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</si>
  <si>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</si>
  <si>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</si>
  <si>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</si>
  <si>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</si>
  <si>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</si>
  <si>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</si>
  <si>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</si>
  <si>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</si>
  <si>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</si>
  <si>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</si>
  <si>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</si>
  <si>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</si>
  <si>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</si>
  <si>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</si>
  <si>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</si>
  <si>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</si>
  <si>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</si>
  <si>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</si>
  <si>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</si>
  <si>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</si>
  <si>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</si>
  <si>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</si>
  <si>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</si>
  <si>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</si>
  <si>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</si>
  <si>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</si>
  <si>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</si>
  <si>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</si>
  <si>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</si>
  <si>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</si>
  <si>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</si>
  <si>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</si>
  <si>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</si>
  <si>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</si>
  <si>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</si>
  <si>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</si>
  <si>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</si>
  <si>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</si>
  <si>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</si>
  <si>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</si>
  <si>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</si>
  <si>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</si>
  <si>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</si>
  <si>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</si>
  <si>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</si>
  <si>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</si>
  <si>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</si>
  <si>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</si>
  <si>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</si>
  <si>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</si>
  <si>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</si>
  <si>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</si>
  <si>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</si>
  <si>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</si>
  <si>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</si>
  <si>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</si>
  <si>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</si>
  <si>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</si>
  <si>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</si>
  <si>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</si>
  <si>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</si>
  <si>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</si>
  <si>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</si>
  <si>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</si>
  <si>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</si>
  <si>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</si>
  <si>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</si>
  <si>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</si>
  <si>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</si>
  <si>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</si>
  <si>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</si>
  <si>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</si>
  <si>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</si>
  <si>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</si>
  <si>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</si>
  <si>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</si>
  <si>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</si>
  <si>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</si>
  <si>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</si>
  <si>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</si>
  <si>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</si>
  <si>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</si>
  <si>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</si>
  <si>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</si>
  <si>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</si>
  <si>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</si>
  <si>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</si>
  <si>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</si>
  <si>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</si>
  <si>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</si>
  <si>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</si>
  <si>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</si>
  <si>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</si>
  <si>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</si>
  <si>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</si>
  <si>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</si>
  <si>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</si>
  <si>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</si>
  <si>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</si>
  <si>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</si>
  <si>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</si>
  <si>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</si>
  <si>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</si>
  <si>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</si>
  <si>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</si>
  <si>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</si>
  <si>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</si>
  <si>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</si>
  <si>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</si>
  <si>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</si>
  <si>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</si>
  <si>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</si>
  <si>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</si>
  <si>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</si>
  <si>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</si>
  <si>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</si>
  <si>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</si>
  <si>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</si>
  <si>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</si>
  <si>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</si>
  <si>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</si>
  <si>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</si>
  <si>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</si>
  <si>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</si>
  <si>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</si>
  <si>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</si>
  <si>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</si>
  <si>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</si>
  <si>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</si>
  <si>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</si>
  <si>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</si>
  <si>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</si>
  <si>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</si>
  <si>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</si>
  <si>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</si>
  <si>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</si>
  <si>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</si>
  <si>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</si>
  <si>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</si>
  <si>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</si>
  <si>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</si>
  <si>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</si>
  <si>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</si>
  <si>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</si>
  <si>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</si>
  <si>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</si>
  <si>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</si>
  <si>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</si>
  <si>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</si>
  <si>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</si>
  <si>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</si>
  <si>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</si>
  <si>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</si>
  <si>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</si>
  <si>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</si>
  <si>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</si>
  <si>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</si>
  <si>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</si>
  <si>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</si>
  <si>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</si>
  <si>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</si>
  <si>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</si>
  <si>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</si>
  <si>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</si>
  <si>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</si>
  <si>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</si>
  <si>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</si>
  <si>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</si>
  <si>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</si>
  <si>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</si>
  <si>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</si>
  <si>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</si>
  <si>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</si>
  <si>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</si>
  <si>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</si>
  <si>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</si>
  <si>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</si>
  <si>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</si>
  <si>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</si>
  <si>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</si>
  <si>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</si>
  <si>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</si>
  <si>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</si>
  <si>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</si>
  <si>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</si>
  <si>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</si>
  <si>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</si>
  <si>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</si>
  <si>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</si>
  <si>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</si>
  <si>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</si>
  <si>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</si>
  <si>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</si>
  <si>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</si>
  <si>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</si>
  <si>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</si>
  <si>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</si>
  <si>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</si>
  <si>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</si>
  <si>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</si>
  <si>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</si>
  <si>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</si>
  <si>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</si>
  <si>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</si>
  <si>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</si>
  <si>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</si>
  <si>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</si>
  <si>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</si>
  <si>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</si>
  <si>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</si>
  <si>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</si>
  <si>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</si>
  <si>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</si>
  <si>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</si>
  <si>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</si>
  <si>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</si>
  <si>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</si>
  <si>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</si>
  <si>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</si>
  <si>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</si>
  <si>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</si>
  <si>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</si>
  <si>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</si>
  <si>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</si>
  <si>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</si>
  <si>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</si>
  <si>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</si>
  <si>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</si>
  <si>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</si>
  <si>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</si>
  <si>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</si>
  <si>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</si>
  <si>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</si>
  <si>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</si>
  <si>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</si>
  <si>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</si>
  <si>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</si>
  <si>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</si>
  <si>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</si>
  <si>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</si>
  <si>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</si>
  <si>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</si>
  <si>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</si>
  <si>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</si>
  <si>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</si>
  <si>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</si>
  <si>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</si>
  <si>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</si>
  <si>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</si>
  <si>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</si>
  <si>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</si>
  <si>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</si>
  <si>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</si>
  <si>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</si>
  <si>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</si>
  <si>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</si>
  <si>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</si>
  <si>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</si>
  <si>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</si>
  <si>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</si>
  <si>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</si>
  <si>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</si>
  <si>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</si>
  <si>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</si>
  <si>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</si>
  <si>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</si>
  <si>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</si>
  <si>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</si>
  <si>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</si>
  <si>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</si>
  <si>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</si>
  <si>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</si>
  <si>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</si>
  <si>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</si>
  <si>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</si>
  <si>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</si>
  <si>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</si>
  <si>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</si>
  <si>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</si>
  <si>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</si>
  <si>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</si>
  <si>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</si>
  <si>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</si>
  <si>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</si>
  <si>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</si>
  <si>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</si>
  <si>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</si>
  <si>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</si>
  <si>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</si>
  <si>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</si>
  <si>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</si>
  <si>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</si>
  <si>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</si>
  <si>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</si>
  <si>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</si>
  <si>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</si>
  <si>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</si>
  <si>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</si>
  <si>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</si>
  <si>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</si>
  <si>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</si>
  <si>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</si>
  <si>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</si>
  <si>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</si>
  <si>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</si>
  <si>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</si>
  <si>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</si>
  <si>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</si>
  <si>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</si>
  <si>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</si>
  <si>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</si>
  <si>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</si>
  <si>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</si>
  <si>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</si>
  <si>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</si>
  <si>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</si>
  <si>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</si>
  <si>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</si>
  <si>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</si>
  <si>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</si>
  <si>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</si>
  <si>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</si>
  <si>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</si>
  <si>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</si>
  <si>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</si>
  <si>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</si>
  <si>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</si>
  <si>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</si>
  <si>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</si>
  <si>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</si>
  <si>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</si>
  <si>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</si>
  <si>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</si>
  <si>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</si>
  <si>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</si>
  <si>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</si>
  <si>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</si>
  <si>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</si>
  <si>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</si>
  <si>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</si>
  <si>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</si>
  <si>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</si>
  <si>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</si>
  <si>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</si>
  <si>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</si>
  <si>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</si>
  <si>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</si>
  <si>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</si>
  <si>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</si>
  <si>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</si>
  <si>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</si>
  <si>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</si>
  <si>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</si>
  <si>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</si>
  <si>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</si>
  <si>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</si>
  <si>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</si>
  <si>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</si>
  <si>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</si>
  <si>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</si>
  <si>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</si>
  <si>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</si>
  <si>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</si>
  <si>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</si>
  <si>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</si>
  <si>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</si>
  <si>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</si>
  <si>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</si>
  <si>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</si>
  <si>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</si>
  <si>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</si>
  <si>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</si>
  <si>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</si>
  <si>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</si>
  <si>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</si>
  <si>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</si>
  <si>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</si>
  <si>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</si>
  <si>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</si>
  <si>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</si>
  <si>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</si>
  <si>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</si>
  <si>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</si>
  <si>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</si>
  <si>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</si>
  <si>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</si>
  <si>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</si>
  <si>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</si>
  <si>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</si>
  <si>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</si>
  <si>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</si>
  <si>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</si>
  <si>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</si>
  <si>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</si>
  <si>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</si>
  <si>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</si>
  <si>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</si>
  <si>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</si>
  <si>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</si>
  <si>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</si>
  <si>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</si>
  <si>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</si>
  <si>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</si>
  <si>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</si>
  <si>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</si>
  <si>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</si>
  <si>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</si>
  <si>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</si>
  <si>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</si>
  <si>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</si>
  <si>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</si>
  <si>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</si>
  <si>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</si>
  <si>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</si>
  <si>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</si>
  <si>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</si>
  <si>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</si>
  <si>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</si>
  <si>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</si>
  <si>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</si>
  <si>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</si>
  <si>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</si>
  <si>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</si>
  <si>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</si>
  <si>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</si>
  <si>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</si>
  <si>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</si>
  <si>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</si>
  <si>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</si>
  <si>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</si>
  <si>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</si>
  <si>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</si>
  <si>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</si>
  <si>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</si>
  <si>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</si>
  <si>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</si>
  <si>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</si>
  <si>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</si>
  <si>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</si>
  <si>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</si>
  <si>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</si>
  <si>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</si>
  <si>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</si>
  <si>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</si>
  <si>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</si>
  <si>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</si>
  <si>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</si>
  <si>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</si>
  <si>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</si>
  <si>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</si>
  <si>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</si>
  <si>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</si>
  <si>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</si>
  <si>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</si>
  <si>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</si>
  <si>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</si>
  <si>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</si>
  <si>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</si>
  <si>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</si>
  <si>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</si>
  <si>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</si>
  <si>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</si>
  <si>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</si>
  <si>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</si>
  <si>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</si>
  <si>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</si>
  <si>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</si>
  <si>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</si>
  <si>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</si>
  <si>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</si>
  <si>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</si>
  <si>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</si>
  <si>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</si>
  <si>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</si>
  <si>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</si>
  <si>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</si>
  <si>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</si>
  <si>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</si>
  <si>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</si>
  <si>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</si>
  <si>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</si>
  <si>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</si>
  <si>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</si>
  <si>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</si>
  <si>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</si>
  <si>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</si>
  <si>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</si>
  <si>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</si>
  <si>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</si>
  <si>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</si>
  <si>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</si>
  <si>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</si>
  <si>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</si>
  <si>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</si>
  <si>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</si>
  <si>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</si>
  <si>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</si>
  <si>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</si>
  <si>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</si>
  <si>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</si>
  <si>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</si>
  <si>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</si>
  <si>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</si>
  <si>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</si>
  <si>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</si>
  <si>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</si>
  <si>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</si>
  <si>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</si>
  <si>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</si>
  <si>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</si>
  <si>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</si>
  <si>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</si>
  <si>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</si>
  <si>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</si>
  <si>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</si>
  <si>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</si>
  <si>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</si>
  <si>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</si>
  <si>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</si>
  <si>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</si>
  <si>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</si>
  <si>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</si>
  <si>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</si>
  <si>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</si>
  <si>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</si>
  <si>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</si>
  <si>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</si>
  <si>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</si>
  <si>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</si>
  <si>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</si>
  <si>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</si>
  <si>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</si>
  <si>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</si>
  <si>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</si>
  <si>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</si>
  <si>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</si>
  <si>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</si>
  <si>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</si>
  <si>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</si>
  <si>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</si>
  <si>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</si>
  <si>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</si>
  <si>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</si>
  <si>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</si>
  <si>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</si>
  <si>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</si>
  <si>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</si>
  <si>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</si>
  <si>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</si>
  <si>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</si>
  <si>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</si>
  <si>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</si>
  <si>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</si>
  <si>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</si>
  <si>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</si>
  <si>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</si>
  <si>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</si>
  <si>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</si>
  <si>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</si>
  <si>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</si>
  <si>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</si>
  <si>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</si>
  <si>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</si>
  <si>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</si>
  <si>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</si>
  <si>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</si>
  <si>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</si>
  <si>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</si>
  <si>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</si>
  <si>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</si>
  <si>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</si>
  <si>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</si>
  <si>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</si>
  <si>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</si>
  <si>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</si>
  <si>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</si>
  <si>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</si>
  <si>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</si>
  <si>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</si>
  <si>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</si>
  <si>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</si>
  <si>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</si>
  <si>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</si>
  <si>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</si>
  <si>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</si>
  <si>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</si>
  <si>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</si>
  <si>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</si>
  <si>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</si>
  <si>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</si>
  <si>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</si>
  <si>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</si>
  <si>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</si>
  <si>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</si>
  <si>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</si>
  <si>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</si>
  <si>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</si>
  <si>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</si>
  <si>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</si>
  <si>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</si>
  <si>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</si>
  <si>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</si>
  <si>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</si>
  <si>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</si>
  <si>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</si>
  <si>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</si>
  <si>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</si>
  <si>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</si>
  <si>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</si>
  <si>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</si>
  <si>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</si>
  <si>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</si>
  <si>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</si>
  <si>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</si>
  <si>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</si>
  <si>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</si>
  <si>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</si>
  <si>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</si>
  <si>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</si>
  <si>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</si>
  <si>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</si>
  <si>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</si>
  <si>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</si>
  <si>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</si>
  <si>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</si>
  <si>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</si>
  <si>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</si>
  <si>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</si>
  <si>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</si>
  <si>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</si>
  <si>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</si>
  <si>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</si>
  <si>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</si>
  <si>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</si>
  <si>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</si>
  <si>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</si>
  <si>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</si>
  <si>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</si>
  <si>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</si>
  <si>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</si>
  <si>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</si>
  <si>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</si>
  <si>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</si>
  <si>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</si>
  <si>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</si>
  <si>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</si>
  <si>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</si>
  <si>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</si>
  <si>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</si>
  <si>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</si>
  <si>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</si>
  <si>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</si>
  <si>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</si>
  <si>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</si>
  <si>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</si>
  <si>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</si>
  <si>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</si>
  <si>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</si>
  <si>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</si>
  <si>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</si>
  <si>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</si>
  <si>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</si>
  <si>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</si>
  <si>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</si>
  <si>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</si>
  <si>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</si>
  <si>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</si>
  <si>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</si>
  <si>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</si>
  <si>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</si>
  <si>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</si>
  <si>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</si>
  <si>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</si>
  <si>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</si>
  <si>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</si>
  <si>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</si>
  <si>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</si>
  <si>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</si>
  <si>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</si>
  <si>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</si>
  <si>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</si>
  <si>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</si>
  <si>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</si>
  <si>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</si>
  <si>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</si>
  <si>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</si>
  <si>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</si>
  <si>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</si>
  <si>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</si>
  <si>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</si>
  <si>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</si>
  <si>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</si>
  <si>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</si>
  <si>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</si>
  <si>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</si>
  <si>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</si>
  <si>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</si>
  <si>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</si>
  <si>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</si>
  <si>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</si>
  <si>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</si>
  <si>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</si>
  <si>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</si>
  <si>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</si>
  <si>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</si>
  <si>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</si>
  <si>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</si>
  <si>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</si>
  <si>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</si>
  <si>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</si>
  <si>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</si>
  <si>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</si>
  <si>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</si>
  <si>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</si>
  <si>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</si>
  <si>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</si>
  <si>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</si>
  <si>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</si>
  <si>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</si>
  <si>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</si>
  <si>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</si>
  <si>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</si>
  <si>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</si>
  <si>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</si>
  <si>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</si>
  <si>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</si>
  <si>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</si>
  <si>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</si>
  <si>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</si>
  <si>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</si>
  <si>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</si>
  <si>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</si>
  <si>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</si>
  <si>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</si>
  <si>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</si>
  <si>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</si>
  <si>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</si>
  <si>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</si>
  <si>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</si>
  <si>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</si>
  <si>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</si>
  <si>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</si>
  <si>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</si>
  <si>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</si>
  <si>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</si>
  <si>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</si>
  <si>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</si>
  <si>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</si>
  <si>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</si>
  <si>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</si>
  <si>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</si>
  <si>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</si>
  <si>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</si>
  <si>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</si>
  <si>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</si>
  <si>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</si>
  <si>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</si>
  <si>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</si>
  <si>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</si>
  <si>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</si>
  <si>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</si>
  <si>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</si>
  <si>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</si>
  <si>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</si>
  <si>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</si>
  <si>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</si>
  <si>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</si>
  <si>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</si>
  <si>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</si>
  <si>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</si>
  <si>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</si>
  <si>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</si>
  <si>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</si>
  <si>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</si>
  <si>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</si>
  <si>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</si>
  <si>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</si>
  <si>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</si>
  <si>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</si>
  <si>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</si>
  <si>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</si>
  <si>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</si>
  <si>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</si>
  <si>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</si>
  <si>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</si>
  <si>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</si>
  <si>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</si>
  <si>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</si>
  <si>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</si>
  <si>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</si>
  <si>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</si>
  <si>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</si>
  <si>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</si>
  <si>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</si>
  <si>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</si>
  <si>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</si>
  <si>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</si>
  <si>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</si>
  <si>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</si>
  <si>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</si>
  <si>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</si>
  <si>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</si>
  <si>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</si>
  <si>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</si>
  <si>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</si>
  <si>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</si>
  <si>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</si>
  <si>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</si>
  <si>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</si>
  <si>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</si>
  <si>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</si>
  <si>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</si>
  <si>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</si>
  <si>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</si>
  <si>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</si>
  <si>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</si>
  <si>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</si>
  <si>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</si>
  <si>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</si>
  <si>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</si>
  <si>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</si>
  <si>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</si>
  <si>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</si>
  <si>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</si>
  <si>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</si>
  <si>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</si>
  <si>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</si>
  <si>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</si>
  <si>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</si>
  <si>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</si>
  <si>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</si>
  <si>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</si>
  <si>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</si>
  <si>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</si>
  <si>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</si>
  <si>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</si>
  <si>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</si>
  <si>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</si>
  <si>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</si>
  <si>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</si>
  <si>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</si>
  <si>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</si>
  <si>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</si>
  <si>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</si>
  <si>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</si>
  <si>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</si>
  <si>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</si>
  <si>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</si>
  <si>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</si>
  <si>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</si>
  <si>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</si>
  <si>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</si>
  <si>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</si>
  <si>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</si>
  <si>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</si>
  <si>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</si>
  <si>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</si>
  <si>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</si>
  <si>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</si>
  <si>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</si>
  <si>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</si>
  <si>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</si>
  <si>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</si>
  <si>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</si>
  <si>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</si>
  <si>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</si>
  <si>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</si>
  <si>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</si>
  <si>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</si>
  <si>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</si>
  <si>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</si>
  <si>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</si>
  <si>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</si>
  <si>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</si>
  <si>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</si>
  <si>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</si>
  <si>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</si>
  <si>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</si>
  <si>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</si>
  <si>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</si>
  <si>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</si>
  <si>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</si>
  <si>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</si>
  <si>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</si>
  <si>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</si>
  <si>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</si>
  <si>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</si>
  <si>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</si>
  <si>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</si>
  <si>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</si>
  <si>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</si>
  <si>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</si>
  <si>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</si>
  <si>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</si>
  <si>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</si>
  <si>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</si>
  <si>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</si>
  <si>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</si>
  <si>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</si>
  <si>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</si>
  <si>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</si>
  <si>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</si>
  <si>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</si>
  <si>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</si>
  <si>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</si>
  <si>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</si>
  <si>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</si>
  <si>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</si>
  <si>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</si>
  <si>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</si>
  <si>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</si>
  <si>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</si>
  <si>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</si>
  <si>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</si>
  <si>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</si>
  <si>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</si>
  <si>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</si>
  <si>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</si>
  <si>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</si>
  <si>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</si>
  <si>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</si>
  <si>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</si>
  <si>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</si>
  <si>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</si>
  <si>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</si>
  <si>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</si>
  <si>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</si>
  <si>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</si>
  <si>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</si>
  <si>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</si>
  <si>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</si>
  <si>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</si>
  <si>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</si>
  <si>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</si>
  <si>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</si>
  <si>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</si>
  <si>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</si>
  <si>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</si>
  <si>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</si>
  <si>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</si>
  <si>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</si>
  <si>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</si>
  <si>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</si>
  <si>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</si>
  <si>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</si>
  <si>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</si>
  <si>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</si>
  <si>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</si>
  <si>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</si>
  <si>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</si>
  <si>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</si>
  <si>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</si>
  <si>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</si>
  <si>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</si>
  <si>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</si>
  <si>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</si>
  <si>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</si>
  <si>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</si>
  <si>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</si>
  <si>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</si>
  <si>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</si>
  <si>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</si>
  <si>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</si>
  <si>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</si>
  <si>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</si>
  <si>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</si>
  <si>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</si>
  <si>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</si>
  <si>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</si>
  <si>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</si>
  <si>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</si>
  <si>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</si>
  <si>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</si>
  <si>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</si>
  <si>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</si>
  <si>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</si>
  <si>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</si>
  <si>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</si>
  <si>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</si>
  <si>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</si>
  <si>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</si>
  <si>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</si>
  <si>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</si>
  <si>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</si>
  <si>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</si>
  <si>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</si>
  <si>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</si>
  <si>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</si>
  <si>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</si>
  <si>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</si>
  <si>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</si>
  <si>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</si>
  <si>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</si>
  <si>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</si>
  <si>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</si>
  <si>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</si>
  <si>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</si>
  <si>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</si>
  <si>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</si>
  <si>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</si>
  <si>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</si>
  <si>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</si>
  <si>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</si>
  <si>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</si>
  <si>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</si>
  <si>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</si>
  <si>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</si>
  <si>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</si>
  <si>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</si>
  <si>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</si>
  <si>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</si>
  <si>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</si>
  <si>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</si>
  <si>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</si>
  <si>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</si>
  <si>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</si>
  <si>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</si>
  <si>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</si>
  <si>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</si>
  <si>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</si>
  <si>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</si>
  <si>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</si>
  <si>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</si>
  <si>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</si>
  <si>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</si>
  <si>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</si>
  <si>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</si>
  <si>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</si>
  <si>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</si>
  <si>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</si>
  <si>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</si>
  <si>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</si>
  <si>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</si>
  <si>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</si>
  <si>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</si>
  <si>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</si>
  <si>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</si>
  <si>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</si>
  <si>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</si>
  <si>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</si>
  <si>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</si>
  <si>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</si>
  <si>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</si>
  <si>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</si>
  <si>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</si>
  <si>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</si>
  <si>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</si>
  <si>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</si>
  <si>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</si>
  <si>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</si>
  <si>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</si>
  <si>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</si>
  <si>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</si>
  <si>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</si>
  <si>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</si>
  <si>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</si>
  <si>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</si>
  <si>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</si>
  <si>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</si>
  <si>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</si>
  <si>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</si>
  <si>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</si>
  <si>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</si>
  <si>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</si>
  <si>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</si>
  <si>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</si>
  <si>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</si>
  <si>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</si>
  <si>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</si>
  <si>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</si>
  <si>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</si>
  <si>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</si>
  <si>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</si>
  <si>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</si>
  <si>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</si>
  <si>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</si>
  <si>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</si>
  <si>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</si>
  <si>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</si>
  <si>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</si>
  <si>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</si>
  <si>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</si>
  <si>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</si>
  <si>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</si>
  <si>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</si>
  <si>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</si>
  <si>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</si>
  <si>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</si>
  <si>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</si>
  <si>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</si>
  <si>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</si>
  <si>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</si>
  <si>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</si>
  <si>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</si>
  <si>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</si>
  <si>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</si>
  <si>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</si>
  <si>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</si>
  <si>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</si>
  <si>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</si>
  <si>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</si>
  <si>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</si>
  <si>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</si>
  <si>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</si>
  <si>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</si>
  <si>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</si>
  <si>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</si>
  <si>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</si>
  <si>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</si>
  <si>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</si>
  <si>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</si>
  <si>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</si>
  <si>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</si>
  <si>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</si>
  <si>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</si>
  <si>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</si>
  <si>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</si>
  <si>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</si>
  <si>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</si>
  <si>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</si>
  <si>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</si>
  <si>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</si>
  <si>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</si>
  <si>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</si>
  <si>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</si>
  <si>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</si>
  <si>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</si>
  <si>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</si>
  <si>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</si>
  <si>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</si>
  <si>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</si>
  <si>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</si>
  <si>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</si>
  <si>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</si>
  <si>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</si>
  <si>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</si>
  <si>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</si>
  <si>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</si>
  <si>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</si>
  <si>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</si>
  <si>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</si>
  <si>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</si>
  <si>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</si>
  <si>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</si>
  <si>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</si>
  <si>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</si>
  <si>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</si>
  <si>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</si>
  <si>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</si>
  <si>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</si>
  <si>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</si>
  <si>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</si>
  <si>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</si>
  <si>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</si>
  <si>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</si>
  <si>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</si>
  <si>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</si>
  <si>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</si>
  <si>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</si>
  <si>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</si>
  <si>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</si>
  <si>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</si>
  <si>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</si>
  <si>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</si>
  <si>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</si>
  <si>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</si>
  <si>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</si>
  <si>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</si>
  <si>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</si>
  <si>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</si>
  <si>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</si>
  <si>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</si>
  <si>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</si>
  <si>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</si>
  <si>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</si>
  <si>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</si>
  <si>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</si>
  <si>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</si>
  <si>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</si>
  <si>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</si>
  <si>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</si>
  <si>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</si>
  <si>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</si>
  <si>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</si>
  <si>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</si>
  <si>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</si>
  <si>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</si>
  <si>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</si>
  <si>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</si>
  <si>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</si>
  <si>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</si>
  <si>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</si>
  <si>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</si>
  <si>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</si>
  <si>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</si>
  <si>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</si>
  <si>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</si>
  <si>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</si>
  <si>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</si>
  <si>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</si>
  <si>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</si>
  <si>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</si>
  <si>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</si>
  <si>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</si>
  <si>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</si>
  <si>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</si>
  <si>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</si>
  <si>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</si>
  <si>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</si>
  <si>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</si>
  <si>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</si>
  <si>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</si>
  <si>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</si>
  <si>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</si>
  <si>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</si>
  <si>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</si>
  <si>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</si>
  <si>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</si>
  <si>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</si>
  <si>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</si>
  <si>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</si>
  <si>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</si>
  <si>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</si>
  <si>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</si>
  <si>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</si>
  <si>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</si>
  <si>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</si>
  <si>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</si>
  <si>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</si>
  <si>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</si>
  <si>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</si>
  <si>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</si>
  <si>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</si>
  <si>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</si>
  <si>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</si>
  <si>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</si>
  <si>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</si>
  <si>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</si>
  <si>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</si>
  <si>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</si>
  <si>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</si>
  <si>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</si>
  <si>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</si>
  <si>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</si>
  <si>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</si>
  <si>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</si>
  <si>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</si>
  <si>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</si>
  <si>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</si>
  <si>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</si>
  <si>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</si>
  <si>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</si>
  <si>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</si>
  <si>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</si>
  <si>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</si>
  <si>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</si>
  <si>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</si>
  <si>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</si>
  <si>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</si>
  <si>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</si>
  <si>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</si>
  <si>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</si>
  <si>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</si>
  <si>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</si>
  <si>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</si>
  <si>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</si>
  <si>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</si>
  <si>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</si>
  <si>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</si>
  <si>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</si>
  <si>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</si>
  <si>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</si>
  <si>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</si>
  <si>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</si>
  <si>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</si>
  <si>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</si>
  <si>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</si>
  <si>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</si>
  <si>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</si>
  <si>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</si>
  <si>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</si>
  <si>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</si>
  <si>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</si>
  <si>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</si>
  <si>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</si>
  <si>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</si>
  <si>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</si>
  <si>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</si>
  <si>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</si>
  <si>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</si>
  <si>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</si>
  <si>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</si>
  <si>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</si>
  <si>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</si>
  <si>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</si>
  <si>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</si>
  <si>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</si>
  <si>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</si>
  <si>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</si>
  <si>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</si>
  <si>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</si>
  <si>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</si>
  <si>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</si>
  <si>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</si>
  <si>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</si>
  <si>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</si>
  <si>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</si>
  <si>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</si>
  <si>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</si>
  <si>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</si>
  <si>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</si>
  <si>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</si>
  <si>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</si>
  <si>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</si>
  <si>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</si>
  <si>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</si>
  <si>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</si>
  <si>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</si>
  <si>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</si>
  <si>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</si>
  <si>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</si>
  <si>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</si>
  <si>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</si>
  <si>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</si>
  <si>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</si>
  <si>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</si>
  <si>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</si>
  <si>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</si>
  <si>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</si>
  <si>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</si>
  <si>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</si>
  <si>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</si>
  <si>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</si>
  <si>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</si>
  <si>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</si>
  <si>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</si>
  <si>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</si>
  <si>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</si>
  <si>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</si>
  <si>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</si>
  <si>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</si>
  <si>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</si>
  <si>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</si>
  <si>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</si>
  <si>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</si>
  <si>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</si>
  <si>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</si>
  <si>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</si>
  <si>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</si>
  <si>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</si>
  <si>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</si>
  <si>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</si>
  <si>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</si>
  <si>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</si>
  <si>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</si>
  <si>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</si>
  <si>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</si>
  <si>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</si>
  <si>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</si>
  <si>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</si>
  <si>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</si>
  <si>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</si>
  <si>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</si>
  <si>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</si>
  <si>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</si>
  <si>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</si>
  <si>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</si>
  <si>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</si>
  <si>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</si>
  <si>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</si>
  <si>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</si>
  <si>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</si>
  <si>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</si>
  <si>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</si>
  <si>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</si>
  <si>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</si>
  <si>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</si>
  <si>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</si>
  <si>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</si>
  <si>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</si>
  <si>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</si>
  <si>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</si>
  <si>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</si>
  <si>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</si>
  <si>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</si>
  <si>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</si>
  <si>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</si>
  <si>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</si>
  <si>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</si>
  <si>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</si>
  <si>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</si>
  <si>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</si>
  <si>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</si>
  <si>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</si>
  <si>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</si>
  <si>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</si>
  <si>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</si>
  <si>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</si>
  <si>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</si>
  <si>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</si>
  <si>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</si>
  <si>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</si>
  <si>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</si>
  <si>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</si>
  <si>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</si>
  <si>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</si>
  <si>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</si>
  <si>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</si>
  <si>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</si>
  <si>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</si>
  <si>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</si>
  <si>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</si>
  <si>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</si>
  <si>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</si>
  <si>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</si>
  <si>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</si>
  <si>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</si>
  <si>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</si>
  <si>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</si>
  <si>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</si>
  <si>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</si>
  <si>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</si>
  <si>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</si>
  <si>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</si>
  <si>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</si>
  <si>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</si>
  <si>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</si>
  <si>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</si>
  <si>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</si>
  <si>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</si>
  <si>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</si>
  <si>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</si>
  <si>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</si>
  <si>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</si>
  <si>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</si>
  <si>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</si>
  <si>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</si>
  <si>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</si>
  <si>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</si>
  <si>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</si>
  <si>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</si>
  <si>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</si>
  <si>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</si>
  <si>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</si>
  <si>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</si>
  <si>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</si>
  <si>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</si>
  <si>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</si>
  <si>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</si>
  <si>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</si>
  <si>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</si>
  <si>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</si>
  <si>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</si>
  <si>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</si>
  <si>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</si>
  <si>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</si>
  <si>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</si>
  <si>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</si>
  <si>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</si>
  <si>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</si>
  <si>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</si>
  <si>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</si>
  <si>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</si>
  <si>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</si>
  <si>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</si>
  <si>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</si>
  <si>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</si>
  <si>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</si>
  <si>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</si>
  <si>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</si>
  <si>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</si>
  <si>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</si>
  <si>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</si>
  <si>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</si>
  <si>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</si>
  <si>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</si>
  <si>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</si>
  <si>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</si>
  <si>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</si>
  <si>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</si>
  <si>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</si>
  <si>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</si>
  <si>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</si>
  <si>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</si>
  <si>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</si>
  <si>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</si>
  <si>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</si>
  <si>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</si>
  <si>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</si>
  <si>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</si>
  <si>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</si>
  <si>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</si>
  <si>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</si>
  <si>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</si>
  <si>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</si>
  <si>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</si>
  <si>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</si>
  <si>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</si>
  <si>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</si>
  <si>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</si>
  <si>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</si>
  <si>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</si>
  <si>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</si>
  <si>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</si>
  <si>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</si>
  <si>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</si>
  <si>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</si>
  <si>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</si>
  <si>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</si>
  <si>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</si>
  <si>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</si>
  <si>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</si>
  <si>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</si>
  <si>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</si>
  <si>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</si>
  <si>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</si>
  <si>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</si>
  <si>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</si>
  <si>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</si>
  <si>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</si>
  <si>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</si>
  <si>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</si>
  <si>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</si>
  <si>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</si>
  <si>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</si>
  <si>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</si>
  <si>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</si>
  <si>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</si>
  <si>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</si>
  <si>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</si>
  <si>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</si>
  <si>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</si>
  <si>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</si>
  <si>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</si>
  <si>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</si>
  <si>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</si>
  <si>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</si>
  <si>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</si>
  <si>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</si>
  <si>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</si>
  <si>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</si>
  <si>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</si>
  <si>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</si>
  <si>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</si>
  <si>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</si>
  <si>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</si>
  <si>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</si>
  <si>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</si>
  <si>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</si>
  <si>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</si>
  <si>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</si>
  <si>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</si>
  <si>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</si>
  <si>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</si>
  <si>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</si>
  <si>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</si>
  <si>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</si>
  <si>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</si>
  <si>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</si>
  <si>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</si>
  <si>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</si>
  <si>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</si>
  <si>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</si>
  <si>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</si>
  <si>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</si>
  <si>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</si>
  <si>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</si>
  <si>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</si>
  <si>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</si>
  <si>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</si>
  <si>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</si>
  <si>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</si>
  <si>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</si>
  <si>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</si>
  <si>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</si>
  <si>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</si>
  <si>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</si>
  <si>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</si>
  <si>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</si>
  <si>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</si>
  <si>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</si>
  <si>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</si>
  <si>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</si>
  <si>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</si>
  <si>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</si>
  <si>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</si>
  <si>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</si>
  <si>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</si>
  <si>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</si>
  <si>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</si>
  <si>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</si>
  <si>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</si>
  <si>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</si>
  <si>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</si>
  <si>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</si>
  <si>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</si>
  <si>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</si>
  <si>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</si>
  <si>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</si>
  <si>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</si>
  <si>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</si>
  <si>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</si>
  <si>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</si>
  <si>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</si>
  <si>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</si>
  <si>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</si>
  <si>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</si>
  <si>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</si>
  <si>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</si>
  <si>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</si>
  <si>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</si>
  <si>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</si>
  <si>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</si>
  <si>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</si>
  <si>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</si>
  <si>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</si>
  <si>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</si>
  <si>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</si>
  <si>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</si>
  <si>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</si>
  <si>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</si>
  <si>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</si>
  <si>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</si>
  <si>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</si>
  <si>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</si>
  <si>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</si>
  <si>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</si>
  <si>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</si>
  <si>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</si>
  <si>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</si>
  <si>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</si>
  <si>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</si>
  <si>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</si>
  <si>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</si>
  <si>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</si>
  <si>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</si>
  <si>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</si>
  <si>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</si>
  <si>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</si>
  <si>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</si>
  <si>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</si>
  <si>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</si>
  <si>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</si>
  <si>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</si>
  <si>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</si>
  <si>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</si>
  <si>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</si>
  <si>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</si>
  <si>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</si>
  <si>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</si>
  <si>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</si>
  <si>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</si>
  <si>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</si>
  <si>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</si>
  <si>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</si>
  <si>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</si>
  <si>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</si>
  <si>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</si>
  <si>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</si>
  <si>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</si>
  <si>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</si>
  <si>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</si>
  <si>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</si>
  <si>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</si>
  <si>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</si>
  <si>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</si>
  <si>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</si>
  <si>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</si>
  <si>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</si>
  <si>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</si>
  <si>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</si>
  <si>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</si>
  <si>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</si>
  <si>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</si>
  <si>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</si>
  <si>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</si>
  <si>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</si>
  <si>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</si>
  <si>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</si>
  <si>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</si>
  <si>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</si>
  <si>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</si>
  <si>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</si>
  <si>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</si>
  <si>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</si>
  <si>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</si>
  <si>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</si>
  <si>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</si>
  <si>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</si>
  <si>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</si>
  <si>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</si>
  <si>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</si>
  <si>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</si>
  <si>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</si>
  <si>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</si>
  <si>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</si>
  <si>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</si>
  <si>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</si>
  <si>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</si>
  <si>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</si>
  <si>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</si>
  <si>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</si>
  <si>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</si>
  <si>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</si>
  <si>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</si>
  <si>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</si>
  <si>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</si>
  <si>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</si>
  <si>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</si>
  <si>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</si>
  <si>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</si>
  <si>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</si>
  <si>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</si>
  <si>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</si>
  <si>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</si>
  <si>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</si>
  <si>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</si>
  <si>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</si>
  <si>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</si>
  <si>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</si>
  <si>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</si>
  <si>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</si>
  <si>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</si>
  <si>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</si>
  <si>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</si>
  <si>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</si>
  <si>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</si>
  <si>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</si>
  <si>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</si>
  <si>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</si>
  <si>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</si>
  <si>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</si>
  <si>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</si>
  <si>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</si>
  <si>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</si>
  <si>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</si>
  <si>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</si>
  <si>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</si>
  <si>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</si>
  <si>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</si>
  <si>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</si>
  <si>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</si>
  <si>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</si>
  <si>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</si>
  <si>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</si>
  <si>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</si>
  <si>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</si>
  <si>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</si>
  <si>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</si>
  <si>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</si>
  <si>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</si>
  <si>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</si>
  <si>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</si>
  <si>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</si>
  <si>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</si>
  <si>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</si>
  <si>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</si>
  <si>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</si>
  <si>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</si>
  <si>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</si>
  <si>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</si>
  <si>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</si>
  <si>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</si>
  <si>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</si>
  <si>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</si>
  <si>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</si>
  <si>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</si>
  <si>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</si>
  <si>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</si>
  <si>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</si>
  <si>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</si>
  <si>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</si>
  <si>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</si>
  <si>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</si>
  <si>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</si>
  <si>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</si>
  <si>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</si>
  <si>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</si>
  <si>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</si>
  <si>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</si>
  <si>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</si>
  <si>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</si>
  <si>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</si>
  <si>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</si>
  <si>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</si>
  <si>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</si>
  <si>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</si>
  <si>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</si>
  <si>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</si>
  <si>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</si>
  <si>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</si>
  <si>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</si>
  <si>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</si>
  <si>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</si>
  <si>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</si>
  <si>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</si>
  <si>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</si>
  <si>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</si>
  <si>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</si>
  <si>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</si>
  <si>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</si>
  <si>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</si>
  <si>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</si>
  <si>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</si>
  <si>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</si>
  <si>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</si>
  <si>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</si>
  <si>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</si>
  <si>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</si>
  <si>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</si>
  <si>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</si>
  <si>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</si>
  <si>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</si>
  <si>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</si>
  <si>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</si>
  <si>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</si>
  <si>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</si>
  <si>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</si>
  <si>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</si>
  <si>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</si>
  <si>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</si>
  <si>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</si>
  <si>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</si>
  <si>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</si>
  <si>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</si>
  <si>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</si>
  <si>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</si>
  <si>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</si>
  <si>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</si>
  <si>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</si>
  <si>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</si>
  <si>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</si>
  <si>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</si>
  <si>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</si>
  <si>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</si>
  <si>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</si>
  <si>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</si>
  <si>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</si>
  <si>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</si>
  <si>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</si>
  <si>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</si>
  <si>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</si>
  <si>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</si>
  <si>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</si>
  <si>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</si>
  <si>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</si>
  <si>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</si>
  <si>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</si>
  <si>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</si>
  <si>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</si>
  <si>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</si>
  <si>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</si>
  <si>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</si>
  <si>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</si>
  <si>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</si>
  <si>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</si>
  <si>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</si>
  <si>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</si>
  <si>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</si>
  <si>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</si>
  <si>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</si>
  <si>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</si>
  <si>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</si>
  <si>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</si>
  <si>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</si>
  <si>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</si>
  <si>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</si>
  <si>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</si>
  <si>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</si>
  <si>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</si>
  <si>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</si>
  <si>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</si>
  <si>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</si>
  <si>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</si>
  <si>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</si>
  <si>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</si>
  <si>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</si>
  <si>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</si>
  <si>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</si>
  <si>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</si>
  <si>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</si>
  <si>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</si>
  <si>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</si>
  <si>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</si>
  <si>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</si>
  <si>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</si>
  <si>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</si>
  <si>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</si>
  <si>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</si>
  <si>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</si>
  <si>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</si>
  <si>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</si>
  <si>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</si>
  <si>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</si>
  <si>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</si>
  <si>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</si>
  <si>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</si>
  <si>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</si>
  <si>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</si>
  <si>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</si>
  <si>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</si>
  <si>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</si>
  <si>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</si>
  <si>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</si>
  <si>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</si>
  <si>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</si>
  <si>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</si>
  <si>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</si>
  <si>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</si>
  <si>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</si>
  <si>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</si>
  <si>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</si>
  <si>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</si>
  <si>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</si>
  <si>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</si>
  <si>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</si>
  <si>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</si>
  <si>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</si>
  <si>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</si>
  <si>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</si>
  <si>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</si>
  <si>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</si>
  <si>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</si>
  <si>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</si>
  <si>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</si>
  <si>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</si>
  <si>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</si>
  <si>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</si>
  <si>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</si>
  <si>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</si>
  <si>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</si>
  <si>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</si>
  <si>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</si>
  <si>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</si>
  <si>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</si>
  <si>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</si>
  <si>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</si>
  <si>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</si>
  <si>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</si>
  <si>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</si>
  <si>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</si>
  <si>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</si>
  <si>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</si>
  <si>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</si>
  <si>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</si>
  <si>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</si>
  <si>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</si>
  <si>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</si>
  <si>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</si>
  <si>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</si>
  <si>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</si>
  <si>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</si>
  <si>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</si>
  <si>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</si>
  <si>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</si>
  <si>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</si>
  <si>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</si>
  <si>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</si>
  <si>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</si>
  <si>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</si>
  <si>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</si>
  <si>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</si>
  <si>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</si>
  <si>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</si>
  <si>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</si>
  <si>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</si>
  <si>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</si>
  <si>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</si>
  <si>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</si>
  <si>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</si>
  <si>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</si>
  <si>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</si>
  <si>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</si>
  <si>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</si>
  <si>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</si>
  <si>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</si>
  <si>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</si>
  <si>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</si>
  <si>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</si>
  <si>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</si>
  <si>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</si>
  <si>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</si>
  <si>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</si>
  <si>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</si>
  <si>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</si>
  <si>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</si>
  <si>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</si>
  <si>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</si>
  <si>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</si>
  <si>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</si>
  <si>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</si>
  <si>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</si>
  <si>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</si>
  <si>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</si>
  <si>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</si>
  <si>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</si>
  <si>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</si>
  <si>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</si>
  <si>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</si>
  <si>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</si>
  <si>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</si>
  <si>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</si>
  <si>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</si>
  <si>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</si>
  <si>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</si>
  <si>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</si>
  <si>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</si>
  <si>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</si>
  <si>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</si>
  <si>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</si>
  <si>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</si>
  <si>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</si>
  <si>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</si>
  <si>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</si>
  <si>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</si>
  <si>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</si>
  <si>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</si>
  <si>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</si>
  <si>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</si>
  <si>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</si>
  <si>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</si>
  <si>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</si>
  <si>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</si>
  <si>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</si>
  <si>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</si>
  <si>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</si>
  <si>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</si>
  <si>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</si>
  <si>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</si>
  <si>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</si>
  <si>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</si>
  <si>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</si>
  <si>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</si>
  <si>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</si>
  <si>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</si>
  <si>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</si>
  <si>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</si>
  <si>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</si>
  <si>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</si>
  <si>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</si>
  <si>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</si>
  <si>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</si>
  <si>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</si>
  <si>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</si>
  <si>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</si>
  <si>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</si>
  <si>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</si>
  <si>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</si>
  <si>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</si>
  <si>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</si>
  <si>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</si>
  <si>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</si>
  <si>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</si>
  <si>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</si>
  <si>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</si>
  <si>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</si>
  <si>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</si>
  <si>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</si>
  <si>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</si>
  <si>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</si>
  <si>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</si>
  <si>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</si>
  <si>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</si>
  <si>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</si>
  <si>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</si>
  <si>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</si>
  <si>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</si>
  <si>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</si>
  <si>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</si>
  <si>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</si>
  <si>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</si>
  <si>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</si>
  <si>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</si>
  <si>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</si>
  <si>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</si>
  <si>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</si>
  <si>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</si>
  <si>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</si>
  <si>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</si>
  <si>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</si>
  <si>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</si>
  <si>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</si>
  <si>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</si>
  <si>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</si>
  <si>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</si>
  <si>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</si>
  <si>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</si>
  <si>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</si>
  <si>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</si>
  <si>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</si>
  <si>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</si>
  <si>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</si>
  <si>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</si>
  <si>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</si>
  <si>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</si>
  <si>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</si>
  <si>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</si>
  <si>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</si>
  <si>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</si>
  <si>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</si>
  <si>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</si>
  <si>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</si>
  <si>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</si>
  <si>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</si>
  <si>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</si>
  <si>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</si>
  <si>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</si>
  <si>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</si>
  <si>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</si>
  <si>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</si>
  <si>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</si>
  <si>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</si>
  <si>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</si>
  <si>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</si>
  <si>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</si>
  <si>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</si>
  <si>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</si>
  <si>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</si>
  <si>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</si>
  <si>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</si>
  <si>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</si>
  <si>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</si>
  <si>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</si>
  <si>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</si>
  <si>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</si>
  <si>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</si>
  <si>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</si>
  <si>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</si>
  <si>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</si>
  <si>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</si>
  <si>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</si>
  <si>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</si>
  <si>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</si>
  <si>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</si>
  <si>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</si>
  <si>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</si>
  <si>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</si>
  <si>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</si>
  <si>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</si>
  <si>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</si>
  <si>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</si>
  <si>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</si>
  <si>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</si>
  <si>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</si>
  <si>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</si>
  <si>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</si>
  <si>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</si>
  <si>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</si>
  <si>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</si>
  <si>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</si>
  <si>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</si>
  <si>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</si>
  <si>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</si>
  <si>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</si>
  <si>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</si>
  <si>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</si>
  <si>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</si>
  <si>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</si>
  <si>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</si>
  <si>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</si>
  <si>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</si>
  <si>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</si>
  <si>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</si>
  <si>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</si>
  <si>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</si>
  <si>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</si>
  <si>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</si>
  <si>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</si>
  <si>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</si>
  <si>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</si>
  <si>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</si>
  <si>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</si>
  <si>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</si>
  <si>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</si>
  <si>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</si>
  <si>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</si>
  <si>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</si>
  <si>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</si>
  <si>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</si>
  <si>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</si>
  <si>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</si>
  <si>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</si>
  <si>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</si>
  <si>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</si>
  <si>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</si>
  <si>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</si>
  <si>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</si>
  <si>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</si>
  <si>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</si>
  <si>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</si>
  <si>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</si>
  <si>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</si>
  <si>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</si>
  <si>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</si>
  <si>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</si>
  <si>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</si>
  <si>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</si>
  <si>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</si>
  <si>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</si>
  <si>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</si>
  <si>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</si>
  <si>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</si>
  <si>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</si>
  <si>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</si>
  <si>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</si>
  <si>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</si>
  <si>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</si>
  <si>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</si>
  <si>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</si>
  <si>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</si>
  <si>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</si>
  <si>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</si>
  <si>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</si>
  <si>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</si>
  <si>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</si>
  <si>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</si>
  <si>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</si>
  <si>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</si>
  <si>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</si>
  <si>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</si>
  <si>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</si>
  <si>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</si>
  <si>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</si>
  <si>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</si>
  <si>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</si>
  <si>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</si>
  <si>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</si>
  <si>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</si>
  <si>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</si>
  <si>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</si>
  <si>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</si>
  <si>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</si>
  <si>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</si>
  <si>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</si>
  <si>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</si>
  <si>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</si>
  <si>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</si>
  <si>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</si>
  <si>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</si>
  <si>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</si>
  <si>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</si>
  <si>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</si>
  <si>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</si>
  <si>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</si>
  <si>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</si>
  <si>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</si>
  <si>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</si>
  <si>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</si>
  <si>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</si>
  <si>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</si>
  <si>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</si>
  <si>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</si>
  <si>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</si>
  <si>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</si>
  <si>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</si>
  <si>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</si>
  <si>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</si>
  <si>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</si>
  <si>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</si>
  <si>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</si>
  <si>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</si>
  <si>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</si>
  <si>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</si>
  <si>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</si>
  <si>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</si>
  <si>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</si>
  <si>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</si>
  <si>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</si>
  <si>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</si>
  <si>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</si>
  <si>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</si>
  <si>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</si>
  <si>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</si>
  <si>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</si>
  <si>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</si>
  <si>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</si>
  <si>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</si>
  <si>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</si>
  <si>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</si>
  <si>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</si>
  <si>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</si>
  <si>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</si>
  <si>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</si>
  <si>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</si>
  <si>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</si>
  <si>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</si>
  <si>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</si>
  <si>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</si>
  <si>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</si>
  <si>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</si>
  <si>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</si>
  <si>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</si>
  <si>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</si>
  <si>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</si>
  <si>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</si>
  <si>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</si>
  <si>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</si>
  <si>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</si>
  <si>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</si>
  <si>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</si>
  <si>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</si>
  <si>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</si>
  <si>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</si>
  <si>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</si>
  <si>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</si>
  <si>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</si>
  <si>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</si>
  <si>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</si>
  <si>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</si>
  <si>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</si>
  <si>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</si>
  <si>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</si>
  <si>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</si>
  <si>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</si>
  <si>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</si>
  <si>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</si>
  <si>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</si>
  <si>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</si>
  <si>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</si>
  <si>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</si>
  <si>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</si>
  <si>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</si>
  <si>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</si>
  <si>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</si>
  <si>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</si>
  <si>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</si>
  <si>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</si>
  <si>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</si>
  <si>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</si>
  <si>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</si>
  <si>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</si>
  <si>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</si>
  <si>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</si>
  <si>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</si>
  <si>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</si>
  <si>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</si>
  <si>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</si>
  <si>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</si>
  <si>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</si>
  <si>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</si>
  <si>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</si>
  <si>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</si>
  <si>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</si>
  <si>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</si>
  <si>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</si>
  <si>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</si>
  <si>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</si>
  <si>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</si>
  <si>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</si>
  <si>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</si>
  <si>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</si>
  <si>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</si>
  <si>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</si>
  <si>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</si>
  <si>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</si>
  <si>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</si>
  <si>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</si>
  <si>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</si>
  <si>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</si>
  <si>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</si>
  <si>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</si>
  <si>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</si>
  <si>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</si>
  <si>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</si>
  <si>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</si>
  <si>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</si>
  <si>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</si>
  <si>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</si>
  <si>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</si>
  <si>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</si>
  <si>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</si>
  <si>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</si>
  <si>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</si>
  <si>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</si>
  <si>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</si>
  <si>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</si>
  <si>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</si>
  <si>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</si>
  <si>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</si>
  <si>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</si>
  <si>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</si>
  <si>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</si>
  <si>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</si>
  <si>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</si>
  <si>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</si>
  <si>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</si>
  <si>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</si>
  <si>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</si>
  <si>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</si>
  <si>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</si>
  <si>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</si>
  <si>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</si>
  <si>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</si>
  <si>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</si>
  <si>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</si>
  <si>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</si>
  <si>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</si>
  <si>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</si>
  <si>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</si>
  <si>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</si>
  <si>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</si>
  <si>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</si>
  <si>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</si>
  <si>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</si>
  <si>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</si>
  <si>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</si>
  <si>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</si>
  <si>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</si>
  <si>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</si>
  <si>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</si>
  <si>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</si>
  <si>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</si>
  <si>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</si>
  <si>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</si>
  <si>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</si>
  <si>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</si>
  <si>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</si>
  <si>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</si>
  <si>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</si>
  <si>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</si>
  <si>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</si>
  <si>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</si>
  <si>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</si>
  <si>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</si>
  <si>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</si>
  <si>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</si>
  <si>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</si>
  <si>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</si>
  <si>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</si>
  <si>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</si>
  <si>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</si>
  <si>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</si>
  <si>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</si>
  <si>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</si>
  <si>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</si>
  <si>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</si>
  <si>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</si>
  <si>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</si>
  <si>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</si>
  <si>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</si>
  <si>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</si>
  <si>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</si>
  <si>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</si>
  <si>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</si>
  <si>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</si>
  <si>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</si>
  <si>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</si>
  <si>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</si>
  <si>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</si>
  <si>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</si>
  <si>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</si>
  <si>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</si>
  <si>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</si>
  <si>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</si>
  <si>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</si>
  <si>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</si>
  <si>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</si>
  <si>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</si>
  <si>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</si>
  <si>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</si>
  <si>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</si>
  <si>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</si>
  <si>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</si>
  <si>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</si>
  <si>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</si>
  <si>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</si>
  <si>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</si>
  <si>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</si>
  <si>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</si>
  <si>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</si>
  <si>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</si>
  <si>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</si>
  <si>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</si>
  <si>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</si>
  <si>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</si>
  <si>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</si>
  <si>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</si>
  <si>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</si>
  <si>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</si>
  <si>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</si>
  <si>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</si>
  <si>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</si>
  <si>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</si>
  <si>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</si>
  <si>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</si>
  <si>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</si>
  <si>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</si>
  <si>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</si>
  <si>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</si>
  <si>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</si>
  <si>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</si>
  <si>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</si>
  <si>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</si>
  <si>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</si>
  <si>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</si>
  <si>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</si>
  <si>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</si>
  <si>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</si>
  <si>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</si>
  <si>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</si>
  <si>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</si>
  <si>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</si>
  <si>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</si>
  <si>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</si>
  <si>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</si>
  <si>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</si>
  <si>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</si>
  <si>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</si>
  <si>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</si>
  <si>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</si>
  <si>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</si>
  <si>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</si>
  <si>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</si>
  <si>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</si>
  <si>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</si>
  <si>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</si>
  <si>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</si>
  <si>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</si>
  <si>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</si>
  <si>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</si>
  <si>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</si>
  <si>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</si>
  <si>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</si>
  <si>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</si>
  <si>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</si>
  <si>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</si>
  <si>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</si>
  <si>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</si>
  <si>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</si>
  <si>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</si>
  <si>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</si>
  <si>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</si>
  <si>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</si>
  <si>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</si>
  <si>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</si>
  <si>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</si>
  <si>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</si>
  <si>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</si>
  <si>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</si>
  <si>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</si>
  <si>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</si>
  <si>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</si>
  <si>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</si>
  <si>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</si>
  <si>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</si>
  <si>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</si>
  <si>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</si>
  <si>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</si>
  <si>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</si>
  <si>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</si>
  <si>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</si>
  <si>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</si>
  <si>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</si>
  <si>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</si>
  <si>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</si>
  <si>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</si>
  <si>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</si>
  <si>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</si>
  <si>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</si>
  <si>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</si>
  <si>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</si>
  <si>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</si>
  <si>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</si>
  <si>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</si>
  <si>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</si>
  <si>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</si>
  <si>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</si>
  <si>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</si>
  <si>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</si>
  <si>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</si>
  <si>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</si>
  <si>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</si>
  <si>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</si>
  <si>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</si>
  <si>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</si>
  <si>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</si>
  <si>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</si>
  <si>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</si>
  <si>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</si>
  <si>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</si>
  <si>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</si>
  <si>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</si>
  <si>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</si>
  <si>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</si>
  <si>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</si>
  <si>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</si>
  <si>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</si>
  <si>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</si>
  <si>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</si>
  <si>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</si>
  <si>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</si>
  <si>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</si>
  <si>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</si>
  <si>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</si>
  <si>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</si>
  <si>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</si>
  <si>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</si>
  <si>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</si>
  <si>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</si>
  <si>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</si>
  <si>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</si>
  <si>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</si>
  <si>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</si>
  <si>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</si>
  <si>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</si>
  <si>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</si>
  <si>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</si>
  <si>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</si>
  <si>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</si>
  <si>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</si>
  <si>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</si>
  <si>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</si>
  <si>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</si>
  <si>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</si>
  <si>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</si>
  <si>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</si>
  <si>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</si>
  <si>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</si>
  <si>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</si>
  <si>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</si>
  <si>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</si>
  <si>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</si>
  <si>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</si>
  <si>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</si>
  <si>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</si>
  <si>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</si>
  <si>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</si>
  <si>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</si>
  <si>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</si>
  <si>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</si>
  <si>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</si>
  <si>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</si>
  <si>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</si>
  <si>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</si>
  <si>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</si>
  <si>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</si>
  <si>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</si>
  <si>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</si>
  <si>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</si>
  <si>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</si>
  <si>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</si>
  <si>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</si>
  <si>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</si>
  <si>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</si>
  <si>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</si>
  <si>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</si>
  <si>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</si>
  <si>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</si>
  <si>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</si>
  <si>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</si>
  <si>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</si>
  <si>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</si>
  <si>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</si>
  <si>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</si>
  <si>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</si>
  <si>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</si>
  <si>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</si>
  <si>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</si>
  <si>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</si>
  <si>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</si>
  <si>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</si>
  <si>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</si>
  <si>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</si>
  <si>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</si>
  <si>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</si>
  <si>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</si>
  <si>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</si>
  <si>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</si>
  <si>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</si>
  <si>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</si>
  <si>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</si>
  <si>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</si>
  <si>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</si>
  <si>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</si>
  <si>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</si>
  <si>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</si>
  <si>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</si>
  <si>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</si>
  <si>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</si>
  <si>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</si>
  <si>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</si>
  <si>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</si>
  <si>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</si>
  <si>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</si>
  <si>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</si>
  <si>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</si>
  <si>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</si>
  <si>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</si>
  <si>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</si>
  <si>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</si>
  <si>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</si>
  <si>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</si>
  <si>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</si>
  <si>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</si>
  <si>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</si>
  <si>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</si>
  <si>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</si>
  <si>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</si>
  <si>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</si>
  <si>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</si>
  <si>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</si>
  <si>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</si>
  <si>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</si>
  <si>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</si>
  <si>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</si>
  <si>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</si>
  <si>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</si>
  <si>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</si>
  <si>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</si>
  <si>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</si>
  <si>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</si>
  <si>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</si>
  <si>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</si>
  <si>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</si>
  <si>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</si>
  <si>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</si>
  <si>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</si>
  <si>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</si>
  <si>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</si>
  <si>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</si>
  <si>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</si>
  <si>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</si>
  <si>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</si>
  <si>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</si>
  <si>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</si>
  <si>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</si>
  <si>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</si>
  <si>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</si>
  <si>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</si>
  <si>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</si>
  <si>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</si>
  <si>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</si>
  <si>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</si>
  <si>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</si>
  <si>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</si>
  <si>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</si>
  <si>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</si>
  <si>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</si>
  <si>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</si>
  <si>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</si>
  <si>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</si>
  <si>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</si>
  <si>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</si>
  <si>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</si>
  <si>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</si>
  <si>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</si>
  <si>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</si>
  <si>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</si>
  <si>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</si>
  <si>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</si>
  <si>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</si>
  <si>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</si>
  <si>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</si>
  <si>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</si>
  <si>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</si>
  <si>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</si>
  <si>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</si>
  <si>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</si>
  <si>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</si>
  <si>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</si>
  <si>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</si>
  <si>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</si>
  <si>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</si>
  <si>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</si>
  <si>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</si>
  <si>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</si>
  <si>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</si>
  <si>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</si>
  <si>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</si>
  <si>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</si>
  <si>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</si>
  <si>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</si>
  <si>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</si>
  <si>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</si>
  <si>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</si>
  <si>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</si>
  <si>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</si>
  <si>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</si>
  <si>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</si>
  <si>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</si>
  <si>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</si>
  <si>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</si>
  <si>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</si>
  <si>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</si>
  <si>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</si>
  <si>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</si>
  <si>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</si>
  <si>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</si>
  <si>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</si>
  <si>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</si>
  <si>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</si>
  <si>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</si>
  <si>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</si>
  <si>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</si>
  <si>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</si>
  <si>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</si>
  <si>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</si>
  <si>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</si>
  <si>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</si>
  <si>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</si>
  <si>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</si>
  <si>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</si>
  <si>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</si>
  <si>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</si>
  <si>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</si>
  <si>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</si>
  <si>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</si>
  <si>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</si>
  <si>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</si>
  <si>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</si>
  <si>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</si>
  <si>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</si>
  <si>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</si>
  <si>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</si>
  <si>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</si>
  <si>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</si>
  <si>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</si>
  <si>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</si>
  <si>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</si>
  <si>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</si>
  <si>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</si>
  <si>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</si>
  <si>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</si>
  <si>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</si>
  <si>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</si>
  <si>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</si>
  <si>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</si>
  <si>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</si>
  <si>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</si>
  <si>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</si>
  <si>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</si>
  <si>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</si>
  <si>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</si>
  <si>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</si>
  <si>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</si>
  <si>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</si>
  <si>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</si>
  <si>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</si>
  <si>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</si>
  <si>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</si>
  <si>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</si>
  <si>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</si>
  <si>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</si>
  <si>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</si>
  <si>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</si>
  <si>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</si>
  <si>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</si>
  <si>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</si>
  <si>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</si>
  <si>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</si>
  <si>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</si>
  <si>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</si>
  <si>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</si>
  <si>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</si>
  <si>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</si>
  <si>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</si>
  <si>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</si>
  <si>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</si>
  <si>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</si>
  <si>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</si>
  <si>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</si>
  <si>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</si>
  <si>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</si>
  <si>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</si>
  <si>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</si>
  <si>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</si>
  <si>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</si>
  <si>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</si>
  <si>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</si>
  <si>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</si>
  <si>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</si>
  <si>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</si>
  <si>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</si>
  <si>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</si>
  <si>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</si>
  <si>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</si>
  <si>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</si>
  <si>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</si>
  <si>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</si>
  <si>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</si>
  <si>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</si>
  <si>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</si>
  <si>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</si>
  <si>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</si>
  <si>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</si>
  <si>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</si>
  <si>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</si>
  <si>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</si>
  <si>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</si>
  <si>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</si>
  <si>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</si>
  <si>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</si>
  <si>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</si>
  <si>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</si>
  <si>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</si>
  <si>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</si>
  <si>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</si>
  <si>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</si>
  <si>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</si>
  <si>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</si>
  <si>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</si>
  <si>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</si>
  <si>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</si>
  <si>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</si>
  <si>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</si>
  <si>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</si>
  <si>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</si>
  <si>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</si>
  <si>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</si>
  <si>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</si>
  <si>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</si>
  <si>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</si>
  <si>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</si>
  <si>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</si>
  <si>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</si>
  <si>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</si>
  <si>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</si>
  <si>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</si>
  <si>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</si>
  <si>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</si>
  <si>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</si>
  <si>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</si>
  <si>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</si>
  <si>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</si>
  <si>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</si>
  <si>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</si>
  <si>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</si>
  <si>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</si>
  <si>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</si>
  <si>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</si>
  <si>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</si>
  <si>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</si>
  <si>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</si>
  <si>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</si>
  <si>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</si>
  <si>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</si>
  <si>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</si>
  <si>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</si>
  <si>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</si>
  <si>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</si>
  <si>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</si>
  <si>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</si>
  <si>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</si>
  <si>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</si>
  <si>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</si>
  <si>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</si>
  <si>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</si>
  <si>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</si>
  <si>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</si>
  <si>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</si>
  <si>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</si>
  <si>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</si>
  <si>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</si>
  <si>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</si>
  <si>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</si>
  <si>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</si>
  <si>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</si>
  <si>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</si>
  <si>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</si>
  <si>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</si>
  <si>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</si>
  <si>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</si>
  <si>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</si>
  <si>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</si>
  <si>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</si>
  <si>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</si>
  <si>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</si>
  <si>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</si>
  <si>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</si>
  <si>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</si>
  <si>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</si>
  <si>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</si>
  <si>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</si>
  <si>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</si>
  <si>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</si>
  <si>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</si>
  <si>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</si>
  <si>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</si>
  <si>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</si>
  <si>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</si>
  <si>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</si>
  <si>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</si>
  <si>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</si>
  <si>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</si>
  <si>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</si>
  <si>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</si>
  <si>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</si>
  <si>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</si>
  <si>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</si>
  <si>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</si>
  <si>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</si>
  <si>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</si>
  <si>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</si>
  <si>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</si>
  <si>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</si>
  <si>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</si>
  <si>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</si>
  <si>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</si>
  <si>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</si>
  <si>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</si>
  <si>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</si>
  <si>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</si>
  <si>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</si>
  <si>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</si>
  <si>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</si>
  <si>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</si>
  <si>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</si>
  <si>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</si>
  <si>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</si>
  <si>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</si>
  <si>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</si>
  <si>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</si>
  <si>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</si>
  <si>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</si>
  <si>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</si>
  <si>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</si>
  <si>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</si>
  <si>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</si>
  <si>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</si>
  <si>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</si>
  <si>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</si>
  <si>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</si>
  <si>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</si>
  <si>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</si>
  <si>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</si>
  <si>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</si>
  <si>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</si>
  <si>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</si>
  <si>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</si>
  <si>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</si>
  <si>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</si>
  <si>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</si>
  <si>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</si>
  <si>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</si>
  <si>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</si>
  <si>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</si>
  <si>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</si>
  <si>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</si>
  <si>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</si>
  <si>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</si>
  <si>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</si>
  <si>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</si>
  <si>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</si>
  <si>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</si>
  <si>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</si>
  <si>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</si>
  <si>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</si>
  <si>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</si>
  <si>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</si>
  <si>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</si>
  <si>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</si>
  <si>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</si>
  <si>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</si>
  <si>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</si>
  <si>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</si>
  <si>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</si>
  <si>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</si>
  <si>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</si>
  <si>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</si>
  <si>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</si>
  <si>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</si>
  <si>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</si>
  <si>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</si>
  <si>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</si>
  <si>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</si>
  <si>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</si>
  <si>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</si>
  <si>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</si>
  <si>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</si>
  <si>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</si>
  <si>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</si>
  <si>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</si>
  <si>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</si>
  <si>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</si>
  <si>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</si>
  <si>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</si>
  <si>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</si>
  <si>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</si>
  <si>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</si>
  <si>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</si>
  <si>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</si>
  <si>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</si>
  <si>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</si>
  <si>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</si>
  <si>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</si>
  <si>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</si>
  <si>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</si>
  <si>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</si>
  <si>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</si>
  <si>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</si>
  <si>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</si>
  <si>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</si>
  <si>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</si>
  <si>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</si>
  <si>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</si>
  <si>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</si>
  <si>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</si>
  <si>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</si>
  <si>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</si>
  <si>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</si>
  <si>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</si>
  <si>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</si>
  <si>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</si>
  <si>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</si>
  <si>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</si>
  <si>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</si>
  <si>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</si>
  <si>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</si>
  <si>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</si>
  <si>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</si>
  <si>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</si>
  <si>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</si>
  <si>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</si>
  <si>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</si>
  <si>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</si>
  <si>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</si>
  <si>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</si>
  <si>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</si>
  <si>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</si>
  <si>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</si>
  <si>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</si>
  <si>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</si>
  <si>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</si>
  <si>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</si>
  <si>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</si>
  <si>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</si>
  <si>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</si>
  <si>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</si>
  <si>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</si>
  <si>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</si>
  <si>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</si>
  <si>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</si>
  <si>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</si>
  <si>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</si>
  <si>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</si>
  <si>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</si>
  <si>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</si>
  <si>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</si>
  <si>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</si>
  <si>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</si>
  <si>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</si>
  <si>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</si>
  <si>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</si>
  <si>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</si>
  <si>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</si>
  <si>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</si>
  <si>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</si>
  <si>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</si>
  <si>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</si>
  <si>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</si>
  <si>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</si>
  <si>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</si>
  <si>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</si>
  <si>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</si>
  <si>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</si>
  <si>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</si>
  <si>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</si>
  <si>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</si>
  <si>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</si>
  <si>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</si>
  <si>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</si>
  <si>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</si>
  <si>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</si>
  <si>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</si>
  <si>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</si>
  <si>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</si>
  <si>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</si>
  <si>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</si>
  <si>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</si>
  <si>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</si>
  <si>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</si>
  <si>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</si>
  <si>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</si>
  <si>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</si>
  <si>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</si>
  <si>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</si>
  <si>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</si>
  <si>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</si>
  <si>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</si>
  <si>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</si>
  <si>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</si>
  <si>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</si>
  <si>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</si>
  <si>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</si>
  <si>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</si>
  <si>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</si>
  <si>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</si>
  <si>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</si>
  <si>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</si>
  <si>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</si>
  <si>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</si>
  <si>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</si>
  <si>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</si>
  <si>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</si>
  <si>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</si>
  <si>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</si>
  <si>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</si>
  <si>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</si>
  <si>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</si>
  <si>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</si>
  <si>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</si>
  <si>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</si>
  <si>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</si>
  <si>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</si>
  <si>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</si>
  <si>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</si>
  <si>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</si>
  <si>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</si>
  <si>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</si>
  <si>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</si>
  <si>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</si>
  <si>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</si>
  <si>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</si>
  <si>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</si>
  <si>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</si>
  <si>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</si>
  <si>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</si>
  <si>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</si>
  <si>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</si>
  <si>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</si>
  <si>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</si>
  <si>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</si>
  <si>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</si>
  <si>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</si>
  <si>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</si>
  <si>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</si>
  <si>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</si>
  <si>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</si>
  <si>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</si>
  <si>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</si>
  <si>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</si>
  <si>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</si>
  <si>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</si>
  <si>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</si>
  <si>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</si>
  <si>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</si>
  <si>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</si>
  <si>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</si>
  <si>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</si>
  <si>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</si>
  <si>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</si>
  <si>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</si>
  <si>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</si>
  <si>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</si>
  <si>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</si>
  <si>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</si>
  <si>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</si>
  <si>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</si>
  <si>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</si>
  <si>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</si>
  <si>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</si>
  <si>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</si>
  <si>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</si>
  <si>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</si>
  <si>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</si>
  <si>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</si>
  <si>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</si>
  <si>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</si>
  <si>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</si>
  <si>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</si>
  <si>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</si>
  <si>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</si>
  <si>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</si>
  <si>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</si>
  <si>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</si>
  <si>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</si>
  <si>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</si>
  <si>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</si>
  <si>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</si>
  <si>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</si>
  <si>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</si>
  <si>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</si>
  <si>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</si>
  <si>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</si>
  <si>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</si>
  <si>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</si>
  <si>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</si>
  <si>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</si>
  <si>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</si>
  <si>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</si>
  <si>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</si>
  <si>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</si>
  <si>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</si>
  <si>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</si>
  <si>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</si>
  <si>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</si>
  <si>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</si>
  <si>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</si>
  <si>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</si>
  <si>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</si>
  <si>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</si>
  <si>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</si>
  <si>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</si>
  <si>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</si>
  <si>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</si>
  <si>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</si>
  <si>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</si>
  <si>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</si>
  <si>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</si>
  <si>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</si>
  <si>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</si>
  <si>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</si>
  <si>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</si>
  <si>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</si>
  <si>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</si>
  <si>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</si>
  <si>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</si>
  <si>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</si>
  <si>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</si>
  <si>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</si>
  <si>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</si>
  <si>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</si>
  <si>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</si>
  <si>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</si>
  <si>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</si>
  <si>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</si>
  <si>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</si>
  <si>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</si>
  <si>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</si>
  <si>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</si>
  <si>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</si>
  <si>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</si>
  <si>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</si>
  <si>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</si>
  <si>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</si>
  <si>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</si>
  <si>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</si>
  <si>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</si>
  <si>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</si>
  <si>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</si>
  <si>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</si>
  <si>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</si>
  <si>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</si>
  <si>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</si>
  <si>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</si>
  <si>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</si>
  <si>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</si>
  <si>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</si>
  <si>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</si>
  <si>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</si>
  <si>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</si>
  <si>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</si>
  <si>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</si>
  <si>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</si>
  <si>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</si>
  <si>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</si>
  <si>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</si>
  <si>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</si>
  <si>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</si>
  <si>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</si>
  <si>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</si>
  <si>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</si>
  <si>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</si>
  <si>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</si>
  <si>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</si>
  <si>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</si>
  <si>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</si>
  <si>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</si>
  <si>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</si>
  <si>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</si>
  <si>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</si>
  <si>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</si>
  <si>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</si>
  <si>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</si>
  <si>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</si>
  <si>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</si>
  <si>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</si>
  <si>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</si>
  <si>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</si>
  <si>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</si>
  <si>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</si>
  <si>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</si>
  <si>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</si>
  <si>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</si>
  <si>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</si>
  <si>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</si>
  <si>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</si>
  <si>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</si>
  <si>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</si>
  <si>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</si>
  <si>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</si>
  <si>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</si>
  <si>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</si>
  <si>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</si>
  <si>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</si>
  <si>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</si>
  <si>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</si>
  <si>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</si>
  <si>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</si>
  <si>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</si>
  <si>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</si>
  <si>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</si>
  <si>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</si>
  <si>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</si>
  <si>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</si>
  <si>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</si>
  <si>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</si>
  <si>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</si>
  <si>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</si>
  <si>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</si>
  <si>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</si>
  <si>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</si>
  <si>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</si>
  <si>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</si>
  <si>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</si>
  <si>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</si>
  <si>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</si>
  <si>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</si>
  <si>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</si>
  <si>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</si>
  <si>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</si>
  <si>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</si>
  <si>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</si>
  <si>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</si>
  <si>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</si>
  <si>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</si>
  <si>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</si>
  <si>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</si>
  <si>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</si>
  <si>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</si>
  <si>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</si>
  <si>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</si>
  <si>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</si>
  <si>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</si>
  <si>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</si>
  <si>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</si>
  <si>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</si>
  <si>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</si>
  <si>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</si>
  <si>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</si>
  <si>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</si>
  <si>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</si>
  <si>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</si>
  <si>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</si>
  <si>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</si>
  <si>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</si>
  <si>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</si>
  <si>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</si>
  <si>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</si>
  <si>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</si>
  <si>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</si>
  <si>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</si>
  <si>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</si>
  <si>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</si>
  <si>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</si>
  <si>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</si>
  <si>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</si>
  <si>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</si>
  <si>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</si>
  <si>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</si>
  <si>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</si>
  <si>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</si>
  <si>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</si>
  <si>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</si>
  <si>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</si>
  <si>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</si>
  <si>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</si>
  <si>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</si>
  <si>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</si>
  <si>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</si>
  <si>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</si>
  <si>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</si>
  <si>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</si>
  <si>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</si>
  <si>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</si>
  <si>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</si>
  <si>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</si>
  <si>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</si>
  <si>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</si>
  <si>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</si>
  <si>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</si>
  <si>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</si>
  <si>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</si>
  <si>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</si>
  <si>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</si>
  <si>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</si>
  <si>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</si>
  <si>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</si>
  <si>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</si>
  <si>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</si>
  <si>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</si>
  <si>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</si>
  <si>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</si>
  <si>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</si>
  <si>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</si>
  <si>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</si>
  <si>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</si>
  <si>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</si>
  <si>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</si>
  <si>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</si>
  <si>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</si>
  <si>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</si>
  <si>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</si>
  <si>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</si>
  <si>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</si>
  <si>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</si>
  <si>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</si>
  <si>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</si>
  <si>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</si>
  <si>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</si>
  <si>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</si>
  <si>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</si>
  <si>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</si>
  <si>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</si>
  <si>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</si>
  <si>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</si>
  <si>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</si>
  <si>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</si>
  <si>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</si>
  <si>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</si>
  <si>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</si>
  <si>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</si>
  <si>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</si>
  <si>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</si>
  <si>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</si>
  <si>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</si>
  <si>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</si>
  <si>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</si>
  <si>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</si>
  <si>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</si>
  <si>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</si>
  <si>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</si>
  <si>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</si>
  <si>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</si>
  <si>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</si>
  <si>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</si>
  <si>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</si>
  <si>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</si>
  <si>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</si>
  <si>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</si>
  <si>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</si>
  <si>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</si>
  <si>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</si>
  <si>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</si>
  <si>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</si>
  <si>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</si>
  <si>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</si>
  <si>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</si>
  <si>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</si>
  <si>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</si>
  <si>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</si>
  <si>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</si>
  <si>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</si>
  <si>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</si>
  <si>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</si>
  <si>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</si>
  <si>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</si>
  <si>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</si>
  <si>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</si>
  <si>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</si>
  <si>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</si>
  <si>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</si>
  <si>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</si>
  <si>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</si>
  <si>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</si>
  <si>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</si>
  <si>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</si>
  <si>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</si>
  <si>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</si>
  <si>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</si>
  <si>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</si>
  <si>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</si>
  <si>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</si>
  <si>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</si>
  <si>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</si>
  <si>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</si>
  <si>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</si>
  <si>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</si>
  <si>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</si>
  <si>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</si>
  <si>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</si>
  <si>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</si>
  <si>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</si>
  <si>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</si>
  <si>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</si>
  <si>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</si>
  <si>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</si>
  <si>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</si>
  <si>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</si>
  <si>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</si>
  <si>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</si>
  <si>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</si>
  <si>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</si>
  <si>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</si>
  <si>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</si>
  <si>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</si>
  <si>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</si>
  <si>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</si>
  <si>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</si>
  <si>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</si>
  <si>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</si>
  <si>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</si>
  <si>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</si>
  <si>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</si>
  <si>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</si>
  <si>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</si>
  <si>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</si>
  <si>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</si>
  <si>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</si>
  <si>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</si>
  <si>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</si>
  <si>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</si>
  <si>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</si>
  <si>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</si>
  <si>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</si>
  <si>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</si>
  <si>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</si>
  <si>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</si>
  <si>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</si>
  <si>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</si>
  <si>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</si>
  <si>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</si>
  <si>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</si>
  <si>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</si>
  <si>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</si>
  <si>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</si>
  <si>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</si>
  <si>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</si>
  <si>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</si>
  <si>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</si>
  <si>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</si>
  <si>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</si>
  <si>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</si>
  <si>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</si>
  <si>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</si>
  <si>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</si>
  <si>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</si>
  <si>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</si>
  <si>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</si>
  <si>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</si>
  <si>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</si>
  <si>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</si>
  <si>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</si>
  <si>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</si>
  <si>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</si>
  <si>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</si>
  <si>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</si>
  <si>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</si>
  <si>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</si>
  <si>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</si>
  <si>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</si>
  <si>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</si>
  <si>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</si>
  <si>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</si>
  <si>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</si>
  <si>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</si>
  <si>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</si>
  <si>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</si>
  <si>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</si>
  <si>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</si>
  <si>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</si>
  <si>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</si>
  <si>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</si>
  <si>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</si>
  <si>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</si>
  <si>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</si>
  <si>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</si>
  <si>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</si>
  <si>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</si>
  <si>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</si>
  <si>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</si>
  <si>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</si>
  <si>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</si>
  <si>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</si>
  <si>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</si>
  <si>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</si>
  <si>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</si>
  <si>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</si>
  <si>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</si>
  <si>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</si>
  <si>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</si>
  <si>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</si>
  <si>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</si>
  <si>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</si>
  <si>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</si>
  <si>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</si>
  <si>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</si>
  <si>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</si>
  <si>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</si>
  <si>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</si>
  <si>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</si>
  <si>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</si>
  <si>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</si>
  <si>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</si>
  <si>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</si>
  <si>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</si>
  <si>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</si>
  <si>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</si>
  <si>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</si>
  <si>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</si>
  <si>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</si>
  <si>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</si>
  <si>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</si>
  <si>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</si>
  <si>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</si>
  <si>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</si>
  <si>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</si>
  <si>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</si>
  <si>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</si>
  <si>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</si>
  <si>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</si>
  <si>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</si>
  <si>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</si>
  <si>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</si>
  <si>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</si>
  <si>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</si>
  <si>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</si>
  <si>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</si>
  <si>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</si>
  <si>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</si>
  <si>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</si>
  <si>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</si>
  <si>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</si>
  <si>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</si>
  <si>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</si>
  <si>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</si>
  <si>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</si>
  <si>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</si>
  <si>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</si>
  <si>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</si>
  <si>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</si>
  <si>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</si>
  <si>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</si>
  <si>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</si>
  <si>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</si>
  <si>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</si>
  <si>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</si>
  <si>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</si>
  <si>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</si>
  <si>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</si>
  <si>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</si>
  <si>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</si>
  <si>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</si>
  <si>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</si>
  <si>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</si>
  <si>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</si>
  <si>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</si>
  <si>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</si>
  <si>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</si>
  <si>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</si>
  <si>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</si>
  <si>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</si>
  <si>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</si>
  <si>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</si>
  <si>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</si>
  <si>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</si>
  <si>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</si>
  <si>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</si>
  <si>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</si>
  <si>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</si>
  <si>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</si>
  <si>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</si>
  <si>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</si>
  <si>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</si>
  <si>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</si>
  <si>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</si>
  <si>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</si>
  <si>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</si>
  <si>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</si>
  <si>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</si>
  <si>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</si>
  <si>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</si>
  <si>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</si>
  <si>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</si>
  <si>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</si>
  <si>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</si>
  <si>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</si>
  <si>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</si>
  <si>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</si>
  <si>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</si>
  <si>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</si>
  <si>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</si>
  <si>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</si>
  <si>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</si>
  <si>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</si>
  <si>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</si>
  <si>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</si>
  <si>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</si>
  <si>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</si>
  <si>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</si>
  <si>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</si>
  <si>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</si>
  <si>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</si>
  <si>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</si>
  <si>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</si>
  <si>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</si>
  <si>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</si>
  <si>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</si>
  <si>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</si>
  <si>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</si>
  <si>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</si>
  <si>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</si>
  <si>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</si>
  <si>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</si>
  <si>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</si>
  <si>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</si>
  <si>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</si>
  <si>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</si>
  <si>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</si>
  <si>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</si>
  <si>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</si>
  <si>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</si>
  <si>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</si>
  <si>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</si>
  <si>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</si>
  <si>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</si>
  <si>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</si>
  <si>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</si>
  <si>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</si>
  <si>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</si>
  <si>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</si>
  <si>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</si>
  <si>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</si>
  <si>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</si>
  <si>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</si>
  <si>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</si>
  <si>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</si>
  <si>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</si>
  <si>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</si>
  <si>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</si>
  <si>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</si>
  <si>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</si>
  <si>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</si>
  <si>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</si>
  <si>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</si>
  <si>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</si>
  <si>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</si>
  <si>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</si>
  <si>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</si>
  <si>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</si>
  <si>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</si>
  <si>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</si>
  <si>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</si>
  <si>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</si>
  <si>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</si>
  <si>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</si>
  <si>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</si>
  <si>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</si>
  <si>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</si>
  <si>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</si>
  <si>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</si>
  <si>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</si>
  <si>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</si>
  <si>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</si>
  <si>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</si>
  <si>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</si>
  <si>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</si>
  <si>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</si>
  <si>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</si>
  <si>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</si>
  <si>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</si>
  <si>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</si>
  <si>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</si>
  <si>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</si>
  <si>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</si>
  <si>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</si>
  <si>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</si>
  <si>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</si>
  <si>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</si>
  <si>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</si>
  <si>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</si>
  <si>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</si>
  <si>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</si>
  <si>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</si>
  <si>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</si>
  <si>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</si>
  <si>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</si>
  <si>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</si>
  <si>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</si>
  <si>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</si>
  <si>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</si>
  <si>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</si>
  <si>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</si>
  <si>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</si>
  <si>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</si>
  <si>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</si>
  <si>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</si>
  <si>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</si>
  <si>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</si>
  <si>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</si>
  <si>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</si>
  <si>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</si>
  <si>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</si>
  <si>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</si>
  <si>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</si>
  <si>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</si>
  <si>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</si>
  <si>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</si>
  <si>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</si>
  <si>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</si>
  <si>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</si>
  <si>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</si>
  <si>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</si>
  <si>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</si>
  <si>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</si>
  <si>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</si>
  <si>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</si>
  <si>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</si>
  <si>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</si>
  <si>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</si>
  <si>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</si>
  <si>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</si>
  <si>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</si>
  <si>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</si>
  <si>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</si>
  <si>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</si>
  <si>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</si>
  <si>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</si>
  <si>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</si>
  <si>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</si>
  <si>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</si>
  <si>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</si>
  <si>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</si>
  <si>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</si>
  <si>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</si>
  <si>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</si>
  <si>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</si>
  <si>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</si>
  <si>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</si>
  <si>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</si>
  <si>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</si>
  <si>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</si>
  <si>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</si>
  <si>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</si>
  <si>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</si>
  <si>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</si>
  <si>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</si>
  <si>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</si>
  <si>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</si>
  <si>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</si>
  <si>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</si>
  <si>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</si>
  <si>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</si>
  <si>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</si>
  <si>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</si>
  <si>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</si>
  <si>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</si>
  <si>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</si>
  <si>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</si>
  <si>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</si>
  <si>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</si>
  <si>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</si>
  <si>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</si>
  <si>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</si>
  <si>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</si>
  <si>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</si>
  <si>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</si>
  <si>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</si>
  <si>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</si>
  <si>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</si>
  <si>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</si>
  <si>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</si>
  <si>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</si>
  <si>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</si>
  <si>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</si>
  <si>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</si>
  <si>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</si>
  <si>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</si>
  <si>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</si>
  <si>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</si>
  <si>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</si>
  <si>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</si>
  <si>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</si>
  <si>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</si>
  <si>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</si>
  <si>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</si>
  <si>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</si>
  <si>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</si>
  <si>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</si>
  <si>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</si>
  <si>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</si>
  <si>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</si>
  <si>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</si>
  <si>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</si>
  <si>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</si>
  <si>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</si>
  <si>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</si>
  <si>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</si>
  <si>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</si>
  <si>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</si>
  <si>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</si>
  <si>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</si>
  <si>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</si>
  <si>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</si>
  <si>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</si>
  <si>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</si>
  <si>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</si>
  <si>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</si>
  <si>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</si>
  <si>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</si>
  <si>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</si>
  <si>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</si>
  <si>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</si>
  <si>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</si>
  <si>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</si>
  <si>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</si>
  <si>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</si>
  <si>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</si>
  <si>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</si>
  <si>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</si>
  <si>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</si>
  <si>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</si>
  <si>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</si>
  <si>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</si>
  <si>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</si>
  <si>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</si>
  <si>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</si>
  <si>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</si>
  <si>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</si>
  <si>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</si>
  <si>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</si>
  <si>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</si>
  <si>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</si>
  <si>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</si>
  <si>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</si>
  <si>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</si>
  <si>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</si>
  <si>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</si>
  <si>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</si>
  <si>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</si>
  <si>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</si>
  <si>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</si>
  <si>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</si>
  <si>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</si>
  <si>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</si>
  <si>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</si>
  <si>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</si>
  <si>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</si>
  <si>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</si>
  <si>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</si>
  <si>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</si>
  <si>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</si>
  <si>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</si>
  <si>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</si>
  <si>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</si>
  <si>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</si>
  <si>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</si>
  <si>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</si>
  <si>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</si>
  <si>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</si>
  <si>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</si>
  <si>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</si>
  <si>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</si>
  <si>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</si>
  <si>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</si>
  <si>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</si>
  <si>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</si>
  <si>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</si>
  <si>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</si>
  <si>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</si>
  <si>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</si>
  <si>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</si>
  <si>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</si>
  <si>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</si>
  <si>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</si>
  <si>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</si>
  <si>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</si>
  <si>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</si>
  <si>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</si>
  <si>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</si>
  <si>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</si>
  <si>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</si>
  <si>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</si>
  <si>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</si>
  <si>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</si>
  <si>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</si>
  <si>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</si>
  <si>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</si>
  <si>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</si>
  <si>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</si>
  <si>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</si>
  <si>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</si>
  <si>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</si>
  <si>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</si>
  <si>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</si>
  <si>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</si>
  <si>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</si>
  <si>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</si>
  <si>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</si>
  <si>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</si>
  <si>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</si>
  <si>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</si>
  <si>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</si>
  <si>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</si>
  <si>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</si>
  <si>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</si>
  <si>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</si>
  <si>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</si>
  <si>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</si>
  <si>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</si>
  <si>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</si>
  <si>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</si>
  <si>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</si>
  <si>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</si>
  <si>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</si>
  <si>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</si>
  <si>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</si>
  <si>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</si>
  <si>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</si>
  <si>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</si>
  <si>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</si>
  <si>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</si>
  <si>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</si>
  <si>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</si>
  <si>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</si>
  <si>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</si>
  <si>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</si>
  <si>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</si>
  <si>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</si>
  <si>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</si>
  <si>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</si>
  <si>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</si>
  <si>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</si>
  <si>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</si>
  <si>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</si>
  <si>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</si>
  <si>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</si>
  <si>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</si>
  <si>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</si>
  <si>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</si>
  <si>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</si>
  <si>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</si>
  <si>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</si>
  <si>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</si>
  <si>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</si>
  <si>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</si>
  <si>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</si>
  <si>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</si>
  <si>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</si>
  <si>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</si>
  <si>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</si>
  <si>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</si>
  <si>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</si>
  <si>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</si>
  <si>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</si>
  <si>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</si>
  <si>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</si>
  <si>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</si>
  <si>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</si>
  <si>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</si>
  <si>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</si>
  <si>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</si>
  <si>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</si>
  <si>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</si>
  <si>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</si>
  <si>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</si>
  <si>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</si>
  <si>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</si>
  <si>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</si>
  <si>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</si>
  <si>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</si>
  <si>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</si>
  <si>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</si>
  <si>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</si>
  <si>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</si>
  <si>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</si>
  <si>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</si>
  <si>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</si>
  <si>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</si>
  <si>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</si>
  <si>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</si>
  <si>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</si>
  <si>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</si>
  <si>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</si>
  <si>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</si>
  <si>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</si>
  <si>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</si>
  <si>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</si>
  <si>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</si>
  <si>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</si>
  <si>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</si>
  <si>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</si>
  <si>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</si>
  <si>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</si>
  <si>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</si>
  <si>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</si>
  <si>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</si>
  <si>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</si>
  <si>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</si>
  <si>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</si>
  <si>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</si>
  <si>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</si>
  <si>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</si>
  <si>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</si>
  <si>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</si>
  <si>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</si>
  <si>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</si>
  <si>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</si>
  <si>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</si>
  <si>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</si>
  <si>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</si>
  <si>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</si>
  <si>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</si>
  <si>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</si>
  <si>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</si>
  <si>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</si>
  <si>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</si>
  <si>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</si>
  <si>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</si>
  <si>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</si>
  <si>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</si>
  <si>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</si>
  <si>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</si>
  <si>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</si>
  <si>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</si>
  <si>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</si>
  <si>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</si>
  <si>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</si>
  <si>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</si>
  <si>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</si>
  <si>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</si>
  <si>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</si>
  <si>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</si>
  <si>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</si>
  <si>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</si>
  <si>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</si>
  <si>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</si>
  <si>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</si>
  <si>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</si>
  <si>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</si>
  <si>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</si>
  <si>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</si>
  <si>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</si>
  <si>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</si>
  <si>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</si>
  <si>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</si>
  <si>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</si>
  <si>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</si>
  <si>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</si>
  <si>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</si>
  <si>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</si>
  <si>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</si>
  <si>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</si>
  <si>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</si>
  <si>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</si>
  <si>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</si>
  <si>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</si>
  <si>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</si>
  <si>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</si>
  <si>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</si>
  <si>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</si>
  <si>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</si>
  <si>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</si>
  <si>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</si>
  <si>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</si>
  <si>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</si>
  <si>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</si>
  <si>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</si>
  <si>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</si>
  <si>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</si>
  <si>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</si>
  <si>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</si>
  <si>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</si>
  <si>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</si>
  <si>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</si>
  <si>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</si>
  <si>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</si>
  <si>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</si>
  <si>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</si>
  <si>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</si>
  <si>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</si>
  <si>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</si>
  <si>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</si>
  <si>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</si>
  <si>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</si>
  <si>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</si>
  <si>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</si>
  <si>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</si>
  <si>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</si>
  <si>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</si>
  <si>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</si>
  <si>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</si>
  <si>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</si>
  <si>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</si>
  <si>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</si>
  <si>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</si>
  <si>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</si>
  <si>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</si>
  <si>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</si>
  <si>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</si>
  <si>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</si>
  <si>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</si>
  <si>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</si>
  <si>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</si>
  <si>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</si>
  <si>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</si>
  <si>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</si>
  <si>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</si>
  <si>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</si>
  <si>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</si>
  <si>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</si>
  <si>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</si>
  <si>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</si>
  <si>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</si>
  <si>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</si>
  <si>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</si>
  <si>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</si>
  <si>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</si>
  <si>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</si>
  <si>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</si>
  <si>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</si>
  <si>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</si>
  <si>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</si>
  <si>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</si>
  <si>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</si>
  <si>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</si>
  <si>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</si>
  <si>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</si>
  <si>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</si>
  <si>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</si>
  <si>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</si>
  <si>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</si>
  <si>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</si>
  <si>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</si>
  <si>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</si>
  <si>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</si>
  <si>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</si>
  <si>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</si>
  <si>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</si>
  <si>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</si>
  <si>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</si>
  <si>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</si>
  <si>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</si>
  <si>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</si>
  <si>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</si>
  <si>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</si>
  <si>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</si>
  <si>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</si>
  <si>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</si>
  <si>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</si>
  <si>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</si>
  <si>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</si>
  <si>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</si>
  <si>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</si>
  <si>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</si>
  <si>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</si>
  <si>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</si>
  <si>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</si>
  <si>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</si>
  <si>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</si>
  <si>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</si>
  <si>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</si>
  <si>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</si>
  <si>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</si>
  <si>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</si>
  <si>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</si>
  <si>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</si>
  <si>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</si>
  <si>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</si>
  <si>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</si>
  <si>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</si>
  <si>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</si>
  <si>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</si>
  <si>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</si>
  <si>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</si>
  <si>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</si>
  <si>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</si>
  <si>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</si>
  <si>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</si>
  <si>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</si>
  <si>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</si>
  <si>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</si>
  <si>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</si>
  <si>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</si>
  <si>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</si>
  <si>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</si>
  <si>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</si>
  <si>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</si>
  <si>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</si>
  <si>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</si>
  <si>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</si>
  <si>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</si>
  <si>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</si>
  <si>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</si>
  <si>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</si>
  <si>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</si>
  <si>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</si>
  <si>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</si>
  <si>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</si>
  <si>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</si>
  <si>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</si>
  <si>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</si>
  <si>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</si>
  <si>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</si>
  <si>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</si>
  <si>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</si>
  <si>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</si>
  <si>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</si>
  <si>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</si>
  <si>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</si>
  <si>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</si>
  <si>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</si>
  <si>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</si>
  <si>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</si>
  <si>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</si>
  <si>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</si>
  <si>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</si>
  <si>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</si>
  <si>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</si>
  <si>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</si>
  <si>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</si>
  <si>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</si>
  <si>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</si>
  <si>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</si>
  <si>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</si>
  <si>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</si>
  <si>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</si>
  <si>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</si>
  <si>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</si>
  <si>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</si>
  <si>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</si>
  <si>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</si>
  <si>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</si>
  <si>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</si>
  <si>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</si>
  <si>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</si>
  <si>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</si>
  <si>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</si>
  <si>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</si>
  <si>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</si>
  <si>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</si>
  <si>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</si>
  <si>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</si>
  <si>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</si>
  <si>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</si>
  <si>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</si>
  <si>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</si>
  <si>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</si>
  <si>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</si>
  <si>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</si>
  <si>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</si>
  <si>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</si>
  <si>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</si>
  <si>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</si>
  <si>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</si>
  <si>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</si>
  <si>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</si>
  <si>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</si>
  <si>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</si>
  <si>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</si>
  <si>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</si>
  <si>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</si>
  <si>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</si>
  <si>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</si>
  <si>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</si>
  <si>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</si>
  <si>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</si>
  <si>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</si>
  <si>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</si>
  <si>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</si>
  <si>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</si>
  <si>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</si>
  <si>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</si>
  <si>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</si>
  <si>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</si>
  <si>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</si>
  <si>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</si>
  <si>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</si>
  <si>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</si>
  <si>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</si>
  <si>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</si>
  <si>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</si>
  <si>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</si>
  <si>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</si>
  <si>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</si>
  <si>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</si>
  <si>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</si>
  <si>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</si>
  <si>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</si>
  <si>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</si>
  <si>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</si>
  <si>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</si>
  <si>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</si>
  <si>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</si>
  <si>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</si>
  <si>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</si>
  <si>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</si>
  <si>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</si>
  <si>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</si>
  <si>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</si>
  <si>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</si>
  <si>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</si>
  <si>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</si>
  <si>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</si>
  <si>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</si>
  <si>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</si>
  <si>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</si>
  <si>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</si>
  <si>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</si>
  <si>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</si>
  <si>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</si>
  <si>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</si>
  <si>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</si>
  <si>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</si>
  <si>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</si>
  <si>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</si>
  <si>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</si>
  <si>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</si>
  <si>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</si>
  <si>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</si>
  <si>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</si>
  <si>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</si>
  <si>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</si>
  <si>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</si>
  <si>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</si>
  <si>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</si>
  <si>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</si>
  <si>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</si>
  <si>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</si>
  <si>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</si>
  <si>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</si>
  <si>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</si>
  <si>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</si>
  <si>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</si>
  <si>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</si>
  <si>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</si>
  <si>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</si>
  <si>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</si>
  <si>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</si>
  <si>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</si>
  <si>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</si>
  <si>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</si>
  <si>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</si>
  <si>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</si>
  <si>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</si>
  <si>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</si>
  <si>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</si>
  <si>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</si>
  <si>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</si>
  <si>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</si>
  <si>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</si>
  <si>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</si>
  <si>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</si>
  <si>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</si>
  <si>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</si>
  <si>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</si>
  <si>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</si>
  <si>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</si>
  <si>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</si>
  <si>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</si>
  <si>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</si>
  <si>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</si>
  <si>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</si>
  <si>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</si>
  <si>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</si>
  <si>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</si>
  <si>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</si>
  <si>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</si>
  <si>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</si>
  <si>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</si>
  <si>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</si>
  <si>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</si>
  <si>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</si>
  <si>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</si>
  <si>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</si>
  <si>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</si>
  <si>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</si>
  <si>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</si>
  <si>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</si>
  <si>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</si>
  <si>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</si>
  <si>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</si>
  <si>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</si>
  <si>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</si>
  <si>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</si>
  <si>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</si>
  <si>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</si>
  <si>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</si>
  <si>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</si>
  <si>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</si>
  <si>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</si>
  <si>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</si>
  <si>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</si>
  <si>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</si>
  <si>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</si>
  <si>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</si>
  <si>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</si>
  <si>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</si>
  <si>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</si>
  <si>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</si>
  <si>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</si>
  <si>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</si>
  <si>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</si>
  <si>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</si>
  <si>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</si>
  <si>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</si>
  <si>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</si>
  <si>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</si>
  <si>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</si>
  <si>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</si>
  <si>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</si>
  <si>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</si>
  <si>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</si>
  <si>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</si>
  <si>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</si>
  <si>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</si>
  <si>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</si>
  <si>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</si>
  <si>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</si>
  <si>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</si>
  <si>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</si>
  <si>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</si>
  <si>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</si>
  <si>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</si>
  <si>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</si>
  <si>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</si>
  <si>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</si>
  <si>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</si>
  <si>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</si>
  <si>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</si>
  <si>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</si>
  <si>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</si>
  <si>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</si>
  <si>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</si>
  <si>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</si>
  <si>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</si>
  <si>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</si>
  <si>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</si>
  <si>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</si>
  <si>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</si>
  <si>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</si>
  <si>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</si>
  <si>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</si>
  <si>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</si>
  <si>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</si>
  <si>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</si>
  <si>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</si>
  <si>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</si>
  <si>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</si>
  <si>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</si>
  <si>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</si>
  <si>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</si>
  <si>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</si>
  <si>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</si>
  <si>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</si>
  <si>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</si>
  <si>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</si>
  <si>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</si>
  <si>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</si>
  <si>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</si>
  <si>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</si>
  <si>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</si>
  <si>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</si>
  <si>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</si>
  <si>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</si>
  <si>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</si>
  <si>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</si>
  <si>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</si>
  <si>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</si>
  <si>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</si>
  <si>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</si>
  <si>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</si>
  <si>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</si>
  <si>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</si>
  <si>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</si>
  <si>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</si>
  <si>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</si>
  <si>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</si>
  <si>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</si>
  <si>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</si>
  <si>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</si>
  <si>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</si>
  <si>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</si>
  <si>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</si>
  <si>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</si>
  <si>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</si>
  <si>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</si>
  <si>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</si>
  <si>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</si>
  <si>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</si>
  <si>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</si>
  <si>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</si>
  <si>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</si>
  <si>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</si>
  <si>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</si>
  <si>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</si>
  <si>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</si>
  <si>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</si>
  <si>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</si>
  <si>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</si>
  <si>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</si>
  <si>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</si>
  <si>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</si>
  <si>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</si>
  <si>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</si>
  <si>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</si>
  <si>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</si>
  <si>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</si>
  <si>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</si>
  <si>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</si>
  <si>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</si>
  <si>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</si>
  <si>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</si>
  <si>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</si>
  <si>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</si>
  <si>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</si>
  <si>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</si>
  <si>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</si>
  <si>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</si>
  <si>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</si>
  <si>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</si>
  <si>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</si>
  <si>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</si>
  <si>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</si>
  <si>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</si>
  <si>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</si>
  <si>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</si>
  <si>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</si>
  <si>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</si>
  <si>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</si>
  <si>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</si>
  <si>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</si>
  <si>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</si>
  <si>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</si>
  <si>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</si>
  <si>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</si>
  <si>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</si>
  <si>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</si>
  <si>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</si>
  <si>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</si>
  <si>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</si>
  <si>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</si>
  <si>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</si>
  <si>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</si>
  <si>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</si>
  <si>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</si>
  <si>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</si>
  <si>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</si>
  <si>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</si>
  <si>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</si>
  <si>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</si>
  <si>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</si>
  <si>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</si>
  <si>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</si>
  <si>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</si>
  <si>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</si>
  <si>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</si>
  <si>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</si>
  <si>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</si>
  <si>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</si>
  <si>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</si>
  <si>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</si>
  <si>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</si>
  <si>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</si>
  <si>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</si>
  <si>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</si>
  <si>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</si>
  <si>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</si>
  <si>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</si>
  <si>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</si>
  <si>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</si>
  <si>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</si>
  <si>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</si>
  <si>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</si>
  <si>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</si>
  <si>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</si>
  <si>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</si>
  <si>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</si>
  <si>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</si>
  <si>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</si>
  <si>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</si>
  <si>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</si>
  <si>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</si>
  <si>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</si>
  <si>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</si>
  <si>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</si>
  <si>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</si>
  <si>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</si>
  <si>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</si>
  <si>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</si>
  <si>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</si>
  <si>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</si>
  <si>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</si>
  <si>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</si>
  <si>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</si>
  <si>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</si>
  <si>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</si>
  <si>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</si>
  <si>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</si>
  <si>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</si>
  <si>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</si>
  <si>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</si>
  <si>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</si>
  <si>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</si>
  <si>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</si>
  <si>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</si>
  <si>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</si>
  <si>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</si>
  <si>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</si>
  <si>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</si>
  <si>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</si>
  <si>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</si>
  <si>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</si>
  <si>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</si>
  <si>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</si>
  <si>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</si>
  <si>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</si>
  <si>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</si>
  <si>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</si>
  <si>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</si>
  <si>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</si>
  <si>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</si>
  <si>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</si>
  <si>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</si>
  <si>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</si>
  <si>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</si>
  <si>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</si>
  <si>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</si>
  <si>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</si>
  <si>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</si>
  <si>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</si>
  <si>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</si>
  <si>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</si>
  <si>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</si>
  <si>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</si>
  <si>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</si>
  <si>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</si>
  <si>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</si>
  <si>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</si>
  <si>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</si>
  <si>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</si>
  <si>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</si>
  <si>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</si>
  <si>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</si>
  <si>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</si>
  <si>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</si>
  <si>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</si>
  <si>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</si>
  <si>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</si>
  <si>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</si>
  <si>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</si>
  <si>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</si>
  <si>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</si>
  <si>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</si>
  <si>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</si>
  <si>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</si>
  <si>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</si>
  <si>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</si>
  <si>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</si>
  <si>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</si>
  <si>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</si>
  <si>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</si>
  <si>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</si>
  <si>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</si>
  <si>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</si>
  <si>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</si>
  <si>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</si>
  <si>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</si>
  <si>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</si>
  <si>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</si>
  <si>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</si>
  <si>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</si>
  <si>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</si>
  <si>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</si>
  <si>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</si>
  <si>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</si>
  <si>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</si>
  <si>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</si>
  <si>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</si>
  <si>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</si>
  <si>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</si>
  <si>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</si>
  <si>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</si>
  <si>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</si>
  <si>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</si>
  <si>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</si>
  <si>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</si>
  <si>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</si>
  <si>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</si>
  <si>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</si>
  <si>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</si>
  <si>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</si>
  <si>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</si>
  <si>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</si>
  <si>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</si>
  <si>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</si>
  <si>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</si>
  <si>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</si>
  <si>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</si>
  <si>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</si>
  <si>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</si>
  <si>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</si>
  <si>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</si>
  <si>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</si>
  <si>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</si>
  <si>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</si>
  <si>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</si>
  <si>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</si>
  <si>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</si>
  <si>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</si>
  <si>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</si>
  <si>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</si>
  <si>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</si>
  <si>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</si>
  <si>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</si>
  <si>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</si>
  <si>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</si>
  <si>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</si>
  <si>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</si>
  <si>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</si>
  <si>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</si>
  <si>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</si>
  <si>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</si>
  <si>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</si>
  <si>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</si>
  <si>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</si>
  <si>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</si>
  <si>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</si>
  <si>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</si>
  <si>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</si>
  <si>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</si>
  <si>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</si>
  <si>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</si>
  <si>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</si>
  <si>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</si>
  <si>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</si>
  <si>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</si>
  <si>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</si>
  <si>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</si>
  <si>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</si>
  <si>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</si>
  <si>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</si>
  <si>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</si>
  <si>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</si>
  <si>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</si>
  <si>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</si>
  <si>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</si>
  <si>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</si>
  <si>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</si>
  <si>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</si>
  <si>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</si>
  <si>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</si>
  <si>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</si>
  <si>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</si>
  <si>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</si>
  <si>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</si>
  <si>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</si>
  <si>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</si>
  <si>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</si>
  <si>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</si>
  <si>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</si>
  <si>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</si>
  <si>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</si>
  <si>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</si>
  <si>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</si>
  <si>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</si>
  <si>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</si>
  <si>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</si>
  <si>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</si>
  <si>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</si>
  <si>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</si>
  <si>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</si>
  <si>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</si>
  <si>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</si>
  <si>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</si>
  <si>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</si>
  <si>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</si>
  <si>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</si>
  <si>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</si>
  <si>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</si>
  <si>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</si>
  <si>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</si>
  <si>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</si>
  <si>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</si>
  <si>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</si>
  <si>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</si>
  <si>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</si>
  <si>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</si>
  <si>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</si>
  <si>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</si>
  <si>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</si>
  <si>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</si>
  <si>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</si>
  <si>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</si>
  <si>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</si>
  <si>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</si>
  <si>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</si>
  <si>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</si>
  <si>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</si>
  <si>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</si>
  <si>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</si>
  <si>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</si>
  <si>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</si>
  <si>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</si>
  <si>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</si>
  <si>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</si>
  <si>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</si>
  <si>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</si>
  <si>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</si>
  <si>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</si>
  <si>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</si>
  <si>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</si>
  <si>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</si>
  <si>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</si>
  <si>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</si>
  <si>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</si>
  <si>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</si>
  <si>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</si>
  <si>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</si>
  <si>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</si>
  <si>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</si>
  <si>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</si>
  <si>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</si>
  <si>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</si>
  <si>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</si>
  <si>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</si>
  <si>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</si>
  <si>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</si>
  <si>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</si>
  <si>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</si>
  <si>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</si>
  <si>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</si>
  <si>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</si>
  <si>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</si>
  <si>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</si>
  <si>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</si>
  <si>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</si>
  <si>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</si>
  <si>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</si>
  <si>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</si>
  <si>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</si>
  <si>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</si>
  <si>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</si>
  <si>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</si>
  <si>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</si>
  <si>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</si>
  <si>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</si>
  <si>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</si>
  <si>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</si>
  <si>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</si>
  <si>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</si>
  <si>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</si>
  <si>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</si>
  <si>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</si>
  <si>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</si>
  <si>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</si>
  <si>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</si>
  <si>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</si>
  <si>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</si>
  <si>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</si>
  <si>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</si>
  <si>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</si>
  <si>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</si>
  <si>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</si>
  <si>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</si>
  <si>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</si>
  <si>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</si>
  <si>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</si>
  <si>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</si>
  <si>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</si>
  <si>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</si>
  <si>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</si>
  <si>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</si>
  <si>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</si>
  <si>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</si>
  <si>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</si>
  <si>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</si>
  <si>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</si>
  <si>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</si>
  <si>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</si>
  <si>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</si>
  <si>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</si>
  <si>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</si>
  <si>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</si>
  <si>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</si>
  <si>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</si>
  <si>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</si>
  <si>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</si>
  <si>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</si>
  <si>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</si>
  <si>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</si>
  <si>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</si>
  <si>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</si>
  <si>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</si>
  <si>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</si>
  <si>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</si>
  <si>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</si>
  <si>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</si>
  <si>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</si>
  <si>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</si>
  <si>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</si>
  <si>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</si>
  <si>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</si>
  <si>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</si>
  <si>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</si>
  <si>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</si>
  <si>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</si>
  <si>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</si>
  <si>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</si>
  <si>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</si>
  <si>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</si>
  <si>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</si>
  <si>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</si>
  <si>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</si>
  <si>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</si>
  <si>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</si>
  <si>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</si>
  <si>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</si>
  <si>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</si>
  <si>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</si>
  <si>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</si>
  <si>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</si>
  <si>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</si>
  <si>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</si>
  <si>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</si>
  <si>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</si>
  <si>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</si>
  <si>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</si>
  <si>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</si>
  <si>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</si>
  <si>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</si>
  <si>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</si>
  <si>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</si>
  <si>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</si>
  <si>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</si>
  <si>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</si>
  <si>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</si>
  <si>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</si>
  <si>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</si>
  <si>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</si>
  <si>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</si>
  <si>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</si>
  <si>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</si>
  <si>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</si>
  <si>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</si>
  <si>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</si>
  <si>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</si>
  <si>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</si>
  <si>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</si>
  <si>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</si>
  <si>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</si>
  <si>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</si>
  <si>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</si>
  <si>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</si>
  <si>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</si>
  <si>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</si>
  <si>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</si>
  <si>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</si>
  <si>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</si>
  <si>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</si>
  <si>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</si>
  <si>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</si>
  <si>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</si>
  <si>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</si>
  <si>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</si>
  <si>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</si>
  <si>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</si>
  <si>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</si>
  <si>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</si>
  <si>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</si>
  <si>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</si>
  <si>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</si>
  <si>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</si>
  <si>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</si>
  <si>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</si>
  <si>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</si>
  <si>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</si>
  <si>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</si>
  <si>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</si>
  <si>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</si>
  <si>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</si>
  <si>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</si>
  <si>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</si>
  <si>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</si>
  <si>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</si>
  <si>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</si>
  <si>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</si>
  <si>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</si>
  <si>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</si>
  <si>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</si>
  <si>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</si>
  <si>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</si>
  <si>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</si>
  <si>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</si>
  <si>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</si>
  <si>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</si>
  <si>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</si>
  <si>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</si>
  <si>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</si>
  <si>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</si>
  <si>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</si>
  <si>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</si>
  <si>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</si>
  <si>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</si>
  <si>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</si>
  <si>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</si>
  <si>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</si>
  <si>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</si>
  <si>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</si>
  <si>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</si>
  <si>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</si>
  <si>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</si>
  <si>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</si>
  <si>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</si>
  <si>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</si>
  <si>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</si>
  <si>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</si>
  <si>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</si>
  <si>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</si>
  <si>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</si>
  <si>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</si>
  <si>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</si>
  <si>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</si>
  <si>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</si>
  <si>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</si>
  <si>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</si>
  <si>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</si>
  <si>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</si>
  <si>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</si>
  <si>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</si>
  <si>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</si>
  <si>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</si>
  <si>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</si>
  <si>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</si>
  <si>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</si>
  <si>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</si>
  <si>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</si>
  <si>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</si>
  <si>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</si>
  <si>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</si>
  <si>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</si>
  <si>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</si>
  <si>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</si>
  <si>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</si>
  <si>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</si>
  <si>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</si>
  <si>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</si>
  <si>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</si>
  <si>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</si>
  <si>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</si>
  <si>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</si>
  <si>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</si>
  <si>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</si>
  <si>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</si>
  <si>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</si>
  <si>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</si>
  <si>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</si>
  <si>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</si>
  <si>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</si>
  <si>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</si>
  <si>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</si>
  <si>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</si>
  <si>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</si>
  <si>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</si>
  <si>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</si>
  <si>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</si>
  <si>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</si>
  <si>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</si>
  <si>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</si>
  <si>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</si>
  <si>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</si>
  <si>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</si>
  <si>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</si>
  <si>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</si>
  <si>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</si>
  <si>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</si>
  <si>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</si>
  <si>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</si>
  <si>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</si>
  <si>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</si>
  <si>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</si>
  <si>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</si>
  <si>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</si>
  <si>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</si>
  <si>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</si>
  <si>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</si>
  <si>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</si>
  <si>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</si>
  <si>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</si>
  <si>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</si>
  <si>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</si>
  <si>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</si>
  <si>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</si>
  <si>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</si>
  <si>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</si>
  <si>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</si>
  <si>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</si>
  <si>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</si>
  <si>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</si>
  <si>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</si>
  <si>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</si>
  <si>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</si>
  <si>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</si>
  <si>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</si>
  <si>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</si>
  <si>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</si>
  <si>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</si>
  <si>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</si>
  <si>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</si>
  <si>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</si>
  <si>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</si>
  <si>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</si>
  <si>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</si>
  <si>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</si>
  <si>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</si>
  <si>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</si>
  <si>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</si>
  <si>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</si>
  <si>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</si>
  <si>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</si>
  <si>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</si>
  <si>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</si>
  <si>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</si>
  <si>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</si>
  <si>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</si>
  <si>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</si>
  <si>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</si>
  <si>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</si>
  <si>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</si>
  <si>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</si>
  <si>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</si>
  <si>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</si>
  <si>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</si>
  <si>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</si>
  <si>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</si>
  <si>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</si>
  <si>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</si>
  <si>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</si>
  <si>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</si>
  <si>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</si>
  <si>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</si>
  <si>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</si>
  <si>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</si>
  <si>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</si>
  <si>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</si>
  <si>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</si>
  <si>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</si>
  <si>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</si>
  <si>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</si>
  <si>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</si>
  <si>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</si>
  <si>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</si>
  <si>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</si>
  <si>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</si>
  <si>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</si>
  <si>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</si>
  <si>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</si>
  <si>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</si>
  <si>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</si>
  <si>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</si>
  <si>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</si>
  <si>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</si>
  <si>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</si>
  <si>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</si>
  <si>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</si>
  <si>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</si>
  <si>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</si>
  <si>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</si>
  <si>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</si>
  <si>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</si>
  <si>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</si>
  <si>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</si>
  <si>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</si>
  <si>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</si>
  <si>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</si>
  <si>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</si>
  <si>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</si>
  <si>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</si>
  <si>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</si>
  <si>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</si>
  <si>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</si>
  <si>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</si>
  <si>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</si>
  <si>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</si>
  <si>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</si>
  <si>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</si>
  <si>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</si>
  <si>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</si>
  <si>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</si>
  <si>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</si>
  <si>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</si>
  <si>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</si>
  <si>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</si>
  <si>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</si>
  <si>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</si>
  <si>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</si>
  <si>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</si>
  <si>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</si>
  <si>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</si>
  <si>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</si>
  <si>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</si>
  <si>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</si>
  <si>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</si>
  <si>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</si>
  <si>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</si>
  <si>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</si>
  <si>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</si>
  <si>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</si>
  <si>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</si>
  <si>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</si>
  <si>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</si>
  <si>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</si>
  <si>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</si>
  <si>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</si>
  <si>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</si>
  <si>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</si>
  <si>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</si>
  <si>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</si>
  <si>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</si>
  <si>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</si>
  <si>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</si>
  <si>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</si>
  <si>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</si>
  <si>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</si>
  <si>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</si>
  <si>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</si>
  <si>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</si>
  <si>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</si>
  <si>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</si>
  <si>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</si>
  <si>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</si>
  <si>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</si>
  <si>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</si>
  <si>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</si>
  <si>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</si>
  <si>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</si>
  <si>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</si>
  <si>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</si>
  <si>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</si>
  <si>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</si>
  <si>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</si>
  <si>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</si>
  <si>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</si>
  <si>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</si>
  <si>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</si>
  <si>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</si>
  <si>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</si>
  <si>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</si>
  <si>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</si>
  <si>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</si>
  <si>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</si>
  <si>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</si>
  <si>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</si>
  <si>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</si>
  <si>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</si>
  <si>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</si>
  <si>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</si>
  <si>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</si>
  <si>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</si>
  <si>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</si>
  <si>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</si>
  <si>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</si>
  <si>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</si>
  <si>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</si>
  <si>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</si>
  <si>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</si>
  <si>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</si>
  <si>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</si>
  <si>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</si>
  <si>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</si>
  <si>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</si>
  <si>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</si>
  <si>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</si>
  <si>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</si>
  <si>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</si>
  <si>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</si>
  <si>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</si>
  <si>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</si>
  <si>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</si>
  <si>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</si>
  <si>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</si>
  <si>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</si>
  <si>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</si>
  <si>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</si>
  <si>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</si>
  <si>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</si>
  <si>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</si>
  <si>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</si>
  <si>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</si>
  <si>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</si>
  <si>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</si>
  <si>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</si>
  <si>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</si>
  <si>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</si>
  <si>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</si>
  <si>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</si>
  <si>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</si>
  <si>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</si>
  <si>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</si>
  <si>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</si>
  <si>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</si>
  <si>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</si>
  <si>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</si>
  <si>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</si>
  <si>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</si>
  <si>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</si>
  <si>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</si>
  <si>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</si>
  <si>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</si>
  <si>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</si>
  <si>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</si>
  <si>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</si>
  <si>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</si>
  <si>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</si>
  <si>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</si>
  <si>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</si>
  <si>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</si>
  <si>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</si>
  <si>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</si>
  <si>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</si>
  <si>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</si>
  <si>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</si>
  <si>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</si>
  <si>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</si>
  <si>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</si>
  <si>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</si>
  <si>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</si>
  <si>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</si>
  <si>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</si>
  <si>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</si>
  <si>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</si>
  <si>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</si>
  <si>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</si>
  <si>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</si>
  <si>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</si>
  <si>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</si>
  <si>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</si>
  <si>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</si>
  <si>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</si>
  <si>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</si>
  <si>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</si>
  <si>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</si>
  <si>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</si>
  <si>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</si>
  <si>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</si>
  <si>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</si>
  <si>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</si>
  <si>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</si>
  <si>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</si>
  <si>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</si>
  <si>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</si>
  <si>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</si>
  <si>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</si>
  <si>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</si>
  <si>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</si>
  <si>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</si>
  <si>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</si>
  <si>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</si>
  <si>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</si>
  <si>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</si>
  <si>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</si>
  <si>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</si>
  <si>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</si>
  <si>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</si>
  <si>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</si>
  <si>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</si>
  <si>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</si>
  <si>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</si>
  <si>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</si>
  <si>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</si>
  <si>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</si>
  <si>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</si>
  <si>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</si>
  <si>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</si>
  <si>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</si>
  <si>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</si>
  <si>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</si>
  <si>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</si>
  <si>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</si>
  <si>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</si>
  <si>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</si>
  <si>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</si>
  <si>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</si>
  <si>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</si>
  <si>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</si>
  <si>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</si>
  <si>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</si>
  <si>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</si>
  <si>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</si>
  <si>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</si>
  <si>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</si>
  <si>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</si>
  <si>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</si>
  <si>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</si>
  <si>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</si>
  <si>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</si>
  <si>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</si>
  <si>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</si>
  <si>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</si>
  <si>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</si>
  <si>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</si>
  <si>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</si>
  <si>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</si>
  <si>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</si>
  <si>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</si>
  <si>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</si>
  <si>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</si>
  <si>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</si>
  <si>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</si>
  <si>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</si>
  <si>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</si>
  <si>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</si>
  <si>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</si>
  <si>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</si>
  <si>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</si>
  <si>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</si>
  <si>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</si>
  <si>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</si>
  <si>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</si>
  <si>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</si>
  <si>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</si>
  <si>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</si>
  <si>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</si>
  <si>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</si>
  <si>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</si>
  <si>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</si>
  <si>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</si>
  <si>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</si>
  <si>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</si>
  <si>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</si>
  <si>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</si>
  <si>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</si>
  <si>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</si>
  <si>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</si>
  <si>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</si>
  <si>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</si>
  <si>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</si>
  <si>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</si>
  <si>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</si>
  <si>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</si>
  <si>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</si>
  <si>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</si>
  <si>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</si>
  <si>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</si>
  <si>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</si>
  <si>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</si>
  <si>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</si>
  <si>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</si>
  <si>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</si>
  <si>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</si>
  <si>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</si>
  <si>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</si>
  <si>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</si>
  <si>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</si>
  <si>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</si>
  <si>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</si>
  <si>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</si>
  <si>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</si>
  <si>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</si>
  <si>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</si>
  <si>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</si>
  <si>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</si>
  <si>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</si>
  <si>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</si>
  <si>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</si>
  <si>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</si>
  <si>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</si>
  <si>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</si>
  <si>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</si>
  <si>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</si>
  <si>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</si>
  <si>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</si>
  <si>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</si>
  <si>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</si>
  <si>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</si>
  <si>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</si>
  <si>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</si>
  <si>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</si>
  <si>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</si>
  <si>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</si>
  <si>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</si>
  <si>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</si>
  <si>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</si>
  <si>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</si>
  <si>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</si>
  <si>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</si>
  <si>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</si>
  <si>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</si>
  <si>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</si>
  <si>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</si>
  <si>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</si>
  <si>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</si>
  <si>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</si>
  <si>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</si>
  <si>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</si>
  <si>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</si>
  <si>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</si>
  <si>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</si>
  <si>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</si>
  <si>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</si>
  <si>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</si>
  <si>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</si>
  <si>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</si>
  <si>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</si>
  <si>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</si>
  <si>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</si>
  <si>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</si>
  <si>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</si>
  <si>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</si>
  <si>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</si>
  <si>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</si>
  <si>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</si>
  <si>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</si>
  <si>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</si>
  <si>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</si>
  <si>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</si>
  <si>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</si>
  <si>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</si>
  <si>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</si>
  <si>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</si>
  <si>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</si>
  <si>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</si>
  <si>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</si>
  <si>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</si>
  <si>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</si>
  <si>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</si>
  <si>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</si>
  <si>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</si>
  <si>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</si>
  <si>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</si>
  <si>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</si>
  <si>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</si>
  <si>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</si>
  <si>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</si>
  <si>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</si>
  <si>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</si>
  <si>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</si>
  <si>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</si>
  <si>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</si>
  <si>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</si>
  <si>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</si>
  <si>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</si>
  <si>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</si>
  <si>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</si>
  <si>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</si>
  <si>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</si>
  <si>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</si>
  <si>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</si>
  <si>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</si>
  <si>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</si>
  <si>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</si>
  <si>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</si>
  <si>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</si>
  <si>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</si>
  <si>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</si>
  <si>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</si>
  <si>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</si>
  <si>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</si>
  <si>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</si>
  <si>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</si>
  <si>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</si>
  <si>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</si>
  <si>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</si>
  <si>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</si>
  <si>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</si>
  <si>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</si>
  <si>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</si>
  <si>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</si>
  <si>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</si>
  <si>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</si>
  <si>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</si>
  <si>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</si>
  <si>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</si>
  <si>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</si>
  <si>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</si>
  <si>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</si>
  <si>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</si>
  <si>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</si>
  <si>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</si>
  <si>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</si>
  <si>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</si>
  <si>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</si>
  <si>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</si>
  <si>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</si>
  <si>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</si>
  <si>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</si>
  <si>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</si>
  <si>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</si>
  <si>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</si>
  <si>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</si>
  <si>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</si>
  <si>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</si>
  <si>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</si>
  <si>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</si>
  <si>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</si>
  <si>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</si>
  <si>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</si>
  <si>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</si>
  <si>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</si>
  <si>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</si>
  <si>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</si>
  <si>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</si>
  <si>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</si>
  <si>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</si>
  <si>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</si>
  <si>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</si>
  <si>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</si>
  <si>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</si>
  <si>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</si>
  <si>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</si>
  <si>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</si>
  <si>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</si>
  <si>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</si>
  <si>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</si>
  <si>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</si>
  <si>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</si>
  <si>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</si>
  <si>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</si>
  <si>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</si>
  <si>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</si>
  <si>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</si>
  <si>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</si>
  <si>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</si>
  <si>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</si>
  <si>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</si>
  <si>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</si>
  <si>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</si>
  <si>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</si>
  <si>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</si>
  <si>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</si>
  <si>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</si>
  <si>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</si>
  <si>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</si>
  <si>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</si>
  <si>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</si>
  <si>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</si>
  <si>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</si>
  <si>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</si>
  <si>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</si>
  <si>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</si>
  <si>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</si>
  <si>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</si>
  <si>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</si>
  <si>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</si>
  <si>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</si>
  <si>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</si>
  <si>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</si>
  <si>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</si>
  <si>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</si>
  <si>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</si>
  <si>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</si>
  <si>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</si>
  <si>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</si>
  <si>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</si>
  <si>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</si>
  <si>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</si>
  <si>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</si>
  <si>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</si>
  <si>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</si>
  <si>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</si>
  <si>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</si>
  <si>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</si>
  <si>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</si>
  <si>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</si>
  <si>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</si>
  <si>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</si>
  <si>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</si>
  <si>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</si>
  <si>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</si>
  <si>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</si>
  <si>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</si>
  <si>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</si>
  <si>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</si>
  <si>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</si>
  <si>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</si>
  <si>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</si>
  <si>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</si>
  <si>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</si>
  <si>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</si>
  <si>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</si>
  <si>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</si>
  <si>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</si>
  <si>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</si>
  <si>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</si>
  <si>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</si>
  <si>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</si>
  <si>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</si>
  <si>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</si>
  <si>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</si>
  <si>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</si>
  <si>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</si>
  <si>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</si>
  <si>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</si>
  <si>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</si>
  <si>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</si>
  <si>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</si>
  <si>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</si>
  <si>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</si>
  <si>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</si>
  <si>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</si>
  <si>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</si>
  <si>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</si>
  <si>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</si>
  <si>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</si>
  <si>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</si>
  <si>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</si>
  <si>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</si>
  <si>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</si>
  <si>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</si>
  <si>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</si>
  <si>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</si>
  <si>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</si>
  <si>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</si>
  <si>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</si>
  <si>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</si>
  <si>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</si>
  <si>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</si>
  <si>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</si>
  <si>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</si>
  <si>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</si>
  <si>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</si>
  <si>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</si>
  <si>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</si>
  <si>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</si>
  <si>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</si>
  <si>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</si>
  <si>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</si>
  <si>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</si>
  <si>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</si>
  <si>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</si>
  <si>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</si>
  <si>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</si>
  <si>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</si>
  <si>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</si>
  <si>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</si>
  <si>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</si>
  <si>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</si>
  <si>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</si>
  <si>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</si>
  <si>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</si>
  <si>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</si>
  <si>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</si>
  <si>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</si>
  <si>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</si>
  <si>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</si>
  <si>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</si>
  <si>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</si>
  <si>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</si>
  <si>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</si>
  <si>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</si>
  <si>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</si>
  <si>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</si>
  <si>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</si>
  <si>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</si>
  <si>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</si>
  <si>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</si>
  <si>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</si>
  <si>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</si>
  <si>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</si>
  <si>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</si>
  <si>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</si>
  <si>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</si>
  <si>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</si>
  <si>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</si>
  <si>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</si>
  <si>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</si>
  <si>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</si>
  <si>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</si>
  <si>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</si>
  <si>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</si>
  <si>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</si>
  <si>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</si>
  <si>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</si>
  <si>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</si>
  <si>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</si>
  <si>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</si>
  <si>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</si>
  <si>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</si>
  <si>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</si>
  <si>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</si>
  <si>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</si>
  <si>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</si>
  <si>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</si>
  <si>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</si>
  <si>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</si>
  <si>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</si>
  <si>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</si>
  <si>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</si>
  <si>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</si>
  <si>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</si>
  <si>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</si>
  <si>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</si>
  <si>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</si>
  <si>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</si>
  <si>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</si>
  <si>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</si>
  <si>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</si>
  <si>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</si>
  <si>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</si>
  <si>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</si>
  <si>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</si>
  <si>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</si>
  <si>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</si>
  <si>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</si>
  <si>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</si>
  <si>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</si>
  <si>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</si>
  <si>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</si>
  <si>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</si>
  <si>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</si>
  <si>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</si>
  <si>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</si>
  <si>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</si>
  <si>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</si>
  <si>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</si>
  <si>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</si>
  <si>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</si>
  <si>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</si>
  <si>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</si>
  <si>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</si>
  <si>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</si>
  <si>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</si>
  <si>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</si>
  <si>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</si>
  <si>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</si>
  <si>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</si>
  <si>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</si>
  <si>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</si>
  <si>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</si>
  <si>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</si>
  <si>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</si>
  <si>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</si>
  <si>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</si>
  <si>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</si>
  <si>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</si>
  <si>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</si>
  <si>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</si>
  <si>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</si>
  <si>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</si>
  <si>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</si>
  <si>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</si>
  <si>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</si>
  <si>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</si>
  <si>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</si>
  <si>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</si>
  <si>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</si>
  <si>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</si>
  <si>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</si>
  <si>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</si>
  <si>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</si>
  <si>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</si>
  <si>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</si>
  <si>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</si>
  <si>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</si>
  <si>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</si>
  <si>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</si>
  <si>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</si>
  <si>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</si>
  <si>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</si>
  <si>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</si>
  <si>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</si>
  <si>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</si>
  <si>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</si>
  <si>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</si>
  <si>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</si>
  <si>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</si>
  <si>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</si>
  <si>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</si>
  <si>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</si>
  <si>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</si>
  <si>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</si>
  <si>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</si>
  <si>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</si>
  <si>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</si>
  <si>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</si>
  <si>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</si>
  <si>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</si>
  <si>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</si>
  <si>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</si>
  <si>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</si>
  <si>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</si>
  <si>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</si>
  <si>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</si>
  <si>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</si>
  <si>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</si>
  <si>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</si>
  <si>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</si>
  <si>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</si>
  <si>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</si>
  <si>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</si>
  <si>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</si>
  <si>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</si>
  <si>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</si>
  <si>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</si>
  <si>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</si>
  <si>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</si>
  <si>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</si>
  <si>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</si>
  <si>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</si>
  <si>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</si>
  <si>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</si>
  <si>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</si>
  <si>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</si>
  <si>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</si>
  <si>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</si>
  <si>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</si>
  <si>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</si>
  <si>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</si>
  <si>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</si>
  <si>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</si>
  <si>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</si>
  <si>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</si>
  <si>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</si>
  <si>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</si>
  <si>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</si>
  <si>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</si>
  <si>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</si>
  <si>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</si>
  <si>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</si>
  <si>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</si>
  <si>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</si>
  <si>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</si>
  <si>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</si>
  <si>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</si>
  <si>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</si>
  <si>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</si>
  <si>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</si>
  <si>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</si>
  <si>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</si>
  <si>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</si>
  <si>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</si>
  <si>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</si>
  <si>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</si>
  <si>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</si>
  <si>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</si>
  <si>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</si>
  <si>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</si>
  <si>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</si>
  <si>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</si>
  <si>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</si>
  <si>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</si>
  <si>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</si>
  <si>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</si>
  <si>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</si>
  <si>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</si>
  <si>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</si>
  <si>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</si>
  <si>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</si>
  <si>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</si>
  <si>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</si>
  <si>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</si>
  <si>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</si>
  <si>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</si>
  <si>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</si>
  <si>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</si>
  <si>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</si>
  <si>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</si>
  <si>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</si>
  <si>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</si>
  <si>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</si>
  <si>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</si>
  <si>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</si>
  <si>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</si>
  <si>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</si>
  <si>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</si>
  <si>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</si>
  <si>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</si>
  <si>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</si>
  <si>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</si>
  <si>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</si>
  <si>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</si>
  <si>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</si>
  <si>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</si>
  <si>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</si>
  <si>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</si>
  <si>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</si>
  <si>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</si>
  <si>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</si>
  <si>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</si>
  <si>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</si>
  <si>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</si>
  <si>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</si>
  <si>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</si>
  <si>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</si>
  <si>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</si>
  <si>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</si>
  <si>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</si>
  <si>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</si>
  <si>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</si>
  <si>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</si>
  <si>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</si>
  <si>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</si>
  <si>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</si>
  <si>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</si>
  <si>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</si>
  <si>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</si>
  <si>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</si>
  <si>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</si>
  <si>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</si>
  <si>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</si>
  <si>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</si>
  <si>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</si>
  <si>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</si>
  <si>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</si>
  <si>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</si>
  <si>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</si>
  <si>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</si>
  <si>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</si>
  <si>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</si>
  <si>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</si>
  <si>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</si>
  <si>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</si>
  <si>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</si>
  <si>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</si>
  <si>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</si>
  <si>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</si>
  <si>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</si>
  <si>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</si>
  <si>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</si>
  <si>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</si>
  <si>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</si>
  <si>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</si>
  <si>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</si>
  <si>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</si>
  <si>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</si>
  <si>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</si>
  <si>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</si>
  <si>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</si>
  <si>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</si>
  <si>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</si>
  <si>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</si>
  <si>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</si>
  <si>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</si>
  <si>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</si>
  <si>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</si>
  <si>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</si>
  <si>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</si>
  <si>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</si>
  <si>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</si>
  <si>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</si>
  <si>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</si>
  <si>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</si>
  <si>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</si>
  <si>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</si>
  <si>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</si>
  <si>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</si>
  <si>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</si>
  <si>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</si>
  <si>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</si>
  <si>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</si>
  <si>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</si>
  <si>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</si>
  <si>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</si>
  <si>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</si>
  <si>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</si>
  <si>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</si>
  <si>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</si>
  <si>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</si>
  <si>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</si>
  <si>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</si>
  <si>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</si>
  <si>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</si>
  <si>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</si>
  <si>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</si>
  <si>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</si>
  <si>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</si>
  <si>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</si>
  <si>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</si>
  <si>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</si>
  <si>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</si>
  <si>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</si>
  <si>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</si>
  <si>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</si>
  <si>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</si>
  <si>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</si>
  <si>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</si>
  <si>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</si>
  <si>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</si>
  <si>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</si>
  <si>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</si>
  <si>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</si>
  <si>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</si>
  <si>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</si>
  <si>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</si>
  <si>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</si>
  <si>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</si>
  <si>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</si>
  <si>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</si>
  <si>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</si>
  <si>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</si>
  <si>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</si>
  <si>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</si>
  <si>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</si>
  <si>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</si>
  <si>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</si>
  <si>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</si>
  <si>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</si>
  <si>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</si>
  <si>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</si>
  <si>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</si>
  <si>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</si>
  <si>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</si>
  <si>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</si>
  <si>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</si>
  <si>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</si>
  <si>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</si>
  <si>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</si>
  <si>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</si>
  <si>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</si>
  <si>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</si>
  <si>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</si>
  <si>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</si>
  <si>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</si>
  <si>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</si>
  <si>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</si>
  <si>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</si>
  <si>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</si>
  <si>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</si>
  <si>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</si>
  <si>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</si>
  <si>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</si>
  <si>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</si>
  <si>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</si>
  <si>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</si>
  <si>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</si>
  <si>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</si>
  <si>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</si>
  <si>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</si>
  <si>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</si>
  <si>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</si>
  <si>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</si>
  <si>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</si>
  <si>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</si>
  <si>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</si>
  <si>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</si>
  <si>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</si>
  <si>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</si>
  <si>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</si>
  <si>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</si>
  <si>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</si>
  <si>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</si>
  <si>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</si>
  <si>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</si>
  <si>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</si>
  <si>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</si>
  <si>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</si>
  <si>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</si>
  <si>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</si>
  <si>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</si>
  <si>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</si>
  <si>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</si>
  <si>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</si>
  <si>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</si>
  <si>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</si>
  <si>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</si>
  <si>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</si>
  <si>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</si>
  <si>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</si>
  <si>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</si>
  <si>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</si>
  <si>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</si>
  <si>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</si>
  <si>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</si>
  <si>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</si>
  <si>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</si>
  <si>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</si>
  <si>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</si>
  <si>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</si>
  <si>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</si>
  <si>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</si>
  <si>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</si>
  <si>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</si>
  <si>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</si>
  <si>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</si>
  <si>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</si>
  <si>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</si>
  <si>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</si>
  <si>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</si>
  <si>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</si>
  <si>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</si>
  <si>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</si>
  <si>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</si>
  <si>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</si>
  <si>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</si>
  <si>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</si>
  <si>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</si>
  <si>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</si>
  <si>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</si>
  <si>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</si>
  <si>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</si>
  <si>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</si>
  <si>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</si>
  <si>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</si>
  <si>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</si>
  <si>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</si>
  <si>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</si>
  <si>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</si>
  <si>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</si>
  <si>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</si>
  <si>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</si>
  <si>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</si>
  <si>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</si>
  <si>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</si>
  <si>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</si>
  <si>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</si>
  <si>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</si>
  <si>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</si>
  <si>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</si>
  <si>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</si>
  <si>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</si>
  <si>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</si>
  <si>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</si>
  <si>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</si>
  <si>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</si>
  <si>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</si>
  <si>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</si>
  <si>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</si>
  <si>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</si>
  <si>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</si>
  <si>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</si>
  <si>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</si>
  <si>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</si>
  <si>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</si>
  <si>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</si>
  <si>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</si>
  <si>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</si>
  <si>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</si>
  <si>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</si>
  <si>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</si>
  <si>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</si>
  <si>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</si>
  <si>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</si>
  <si>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</si>
  <si>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</si>
  <si>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</si>
  <si>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</si>
  <si>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</si>
  <si>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</si>
  <si>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</si>
  <si>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</si>
  <si>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</si>
  <si>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</si>
  <si>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</si>
  <si>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</si>
  <si>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</si>
  <si>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</si>
  <si>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</si>
  <si>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</si>
  <si>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</si>
  <si>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</si>
  <si>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</si>
  <si>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</si>
  <si>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</si>
  <si>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</si>
  <si>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</si>
  <si>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</si>
  <si>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</si>
  <si>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</si>
  <si>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</si>
  <si>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</si>
  <si>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</si>
  <si>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</si>
  <si>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</si>
  <si>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</si>
  <si>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</si>
  <si>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</si>
  <si>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</si>
  <si>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</si>
  <si>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</si>
  <si>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</si>
  <si>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</si>
  <si>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</si>
  <si>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</si>
  <si>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</si>
  <si>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</si>
  <si>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</si>
  <si>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</si>
  <si>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</si>
  <si>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</si>
  <si>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</si>
  <si>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</si>
  <si>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</si>
  <si>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</si>
  <si>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</si>
  <si>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</si>
  <si>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</si>
  <si>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</si>
  <si>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</si>
  <si>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</si>
  <si>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</si>
  <si>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</si>
  <si>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</si>
  <si>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</si>
  <si>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</si>
  <si>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</si>
  <si>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</si>
  <si>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</si>
  <si>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</si>
  <si>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</si>
  <si>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</si>
  <si>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</si>
  <si>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</si>
  <si>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</si>
  <si>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</si>
  <si>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</si>
  <si>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</si>
  <si>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</si>
  <si>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</si>
  <si>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</si>
  <si>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</si>
  <si>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</si>
  <si>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</si>
  <si>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</si>
  <si>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</si>
  <si>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</si>
  <si>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</si>
  <si>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</si>
  <si>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</si>
  <si>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</si>
  <si>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</si>
  <si>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</si>
  <si>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</si>
  <si>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</si>
  <si>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</si>
  <si>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</si>
  <si>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</si>
  <si>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</si>
  <si>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</si>
  <si>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</si>
  <si>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</si>
  <si>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</si>
  <si>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</si>
  <si>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</si>
  <si>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</si>
  <si>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</si>
  <si>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</si>
  <si>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</si>
  <si>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</si>
  <si>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</si>
  <si>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</si>
  <si>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</si>
  <si>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</si>
  <si>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</si>
  <si>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</si>
  <si>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</si>
  <si>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</si>
  <si>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</si>
  <si>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</si>
  <si>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</si>
  <si>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</si>
  <si>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</si>
  <si>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</si>
  <si>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</si>
  <si>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</si>
  <si>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</si>
  <si>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</si>
  <si>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</si>
  <si>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</si>
  <si>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</si>
  <si>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</si>
  <si>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</si>
  <si>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</si>
  <si>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</si>
  <si>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</si>
  <si>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</si>
  <si>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</si>
  <si>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</si>
  <si>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</si>
  <si>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</si>
  <si>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</si>
  <si>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</si>
  <si>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</si>
  <si>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</si>
  <si>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</si>
  <si>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</si>
  <si>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</si>
  <si>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</si>
  <si>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</si>
  <si>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</si>
  <si>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</si>
  <si>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</si>
  <si>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</si>
  <si>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</si>
  <si>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</si>
  <si>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</si>
  <si>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</si>
  <si>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</si>
  <si>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</si>
  <si>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</si>
  <si>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</si>
  <si>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</si>
  <si>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</si>
  <si>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</si>
  <si>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</si>
  <si>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</si>
  <si>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</si>
  <si>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</si>
  <si>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</si>
  <si>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</si>
  <si>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</si>
  <si>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</si>
  <si>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</si>
  <si>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</si>
  <si>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</si>
  <si>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</si>
  <si>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</si>
  <si>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</si>
  <si>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</si>
  <si>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</si>
  <si>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</si>
  <si>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</si>
  <si>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</si>
  <si>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</si>
  <si>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</si>
  <si>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</si>
  <si>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</si>
  <si>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</si>
  <si>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</si>
  <si>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</si>
  <si>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</si>
  <si>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</si>
  <si>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</si>
  <si>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</si>
  <si>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</si>
  <si>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</si>
  <si>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</si>
  <si>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</si>
  <si>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</si>
  <si>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</si>
  <si>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</si>
  <si>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</si>
  <si>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</si>
  <si>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</si>
  <si>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</si>
  <si>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</si>
  <si>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</si>
  <si>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</si>
  <si>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</si>
  <si>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</si>
  <si>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</si>
  <si>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</si>
  <si>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</si>
  <si>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</si>
  <si>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</si>
  <si>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</si>
  <si>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</si>
  <si>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</si>
  <si>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</si>
  <si>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</si>
  <si>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</si>
  <si>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</si>
  <si>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</si>
  <si>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</si>
  <si>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</si>
  <si>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</si>
  <si>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</si>
  <si>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</si>
  <si>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</si>
  <si>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</si>
  <si>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</si>
  <si>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</si>
  <si>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</si>
  <si>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</si>
  <si>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</si>
  <si>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</si>
  <si>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</si>
  <si>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</si>
  <si>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</si>
  <si>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</si>
  <si>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</si>
  <si>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</si>
  <si>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</si>
  <si>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</si>
  <si>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</si>
  <si>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</si>
  <si>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</si>
  <si>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</si>
  <si>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</si>
  <si>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</si>
  <si>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</si>
  <si>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</si>
  <si>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</si>
  <si>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</si>
  <si>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</si>
  <si>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</si>
  <si>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</si>
  <si>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</si>
  <si>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</si>
  <si>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</si>
  <si>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</si>
  <si>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</si>
  <si>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</si>
  <si>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</si>
  <si>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</si>
  <si>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</si>
  <si>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</si>
  <si>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</si>
  <si>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</si>
  <si>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</si>
  <si>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</si>
  <si>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</si>
  <si>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</si>
  <si>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</si>
  <si>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</si>
  <si>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</si>
  <si>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</si>
  <si>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</si>
  <si>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</si>
  <si>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</si>
  <si>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</si>
  <si>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</si>
  <si>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</si>
  <si>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</si>
  <si>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</si>
  <si>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</si>
  <si>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</si>
  <si>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</si>
  <si>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</si>
  <si>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</si>
  <si>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</si>
  <si>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</si>
  <si>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</si>
  <si>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</si>
  <si>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</si>
  <si>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</si>
  <si>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</si>
  <si>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</si>
  <si>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</si>
  <si>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</si>
  <si>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</si>
  <si>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</si>
  <si>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</si>
  <si>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</si>
  <si>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</si>
  <si>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</si>
  <si>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</si>
  <si>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</si>
  <si>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</si>
  <si>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</si>
  <si>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</si>
  <si>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</si>
  <si>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</si>
  <si>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</si>
  <si>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</si>
  <si>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</si>
  <si>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</si>
  <si>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</si>
  <si>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</si>
  <si>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</si>
  <si>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</si>
  <si>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</si>
  <si>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</si>
  <si>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</si>
  <si>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</si>
  <si>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</si>
  <si>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</si>
  <si>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</si>
  <si>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</si>
  <si>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</si>
  <si>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</si>
  <si>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</si>
  <si>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</si>
  <si>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</si>
  <si>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</si>
  <si>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</si>
  <si>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</si>
  <si>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</si>
  <si>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</si>
  <si>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</si>
  <si>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</si>
  <si>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</si>
  <si>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</si>
  <si>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</si>
  <si>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</si>
  <si>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</si>
  <si>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</si>
  <si>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</si>
  <si>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</si>
  <si>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</si>
  <si>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</si>
  <si>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</si>
  <si>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</si>
  <si>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</si>
  <si>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</si>
  <si>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</si>
  <si>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</si>
  <si>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</si>
  <si>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</si>
  <si>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</si>
  <si>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</si>
  <si>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</si>
  <si>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</si>
  <si>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</si>
  <si>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</si>
  <si>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</si>
  <si>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</si>
  <si>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</si>
  <si>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</si>
  <si>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</si>
  <si>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</si>
  <si>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</si>
  <si>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</si>
  <si>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</si>
  <si>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</si>
  <si>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</si>
  <si>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</si>
  <si>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</si>
  <si>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</si>
  <si>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</si>
  <si>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</si>
  <si>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</si>
  <si>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</si>
  <si>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</si>
  <si>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</si>
  <si>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</si>
  <si>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</si>
  <si>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</si>
  <si>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</si>
  <si>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</si>
  <si>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</si>
  <si>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</si>
  <si>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</si>
  <si>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</si>
  <si>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</si>
  <si>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</si>
  <si>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</si>
  <si>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</si>
  <si>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</si>
  <si>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</si>
  <si>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</si>
  <si>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</si>
  <si>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</si>
  <si>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</si>
  <si>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</si>
  <si>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</si>
  <si>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</si>
  <si>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</si>
  <si>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</si>
  <si>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</si>
  <si>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</si>
  <si>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</si>
  <si>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</si>
  <si>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</si>
  <si>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</si>
  <si>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</si>
  <si>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</si>
  <si>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</si>
  <si>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</si>
  <si>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</si>
  <si>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</si>
  <si>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</si>
  <si>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</si>
  <si>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</si>
  <si>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</si>
  <si>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</si>
  <si>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</si>
  <si>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</si>
  <si>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</si>
  <si>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</si>
  <si>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</si>
  <si>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</si>
  <si>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</si>
  <si>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</si>
  <si>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</si>
  <si>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</si>
  <si>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</si>
  <si>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</si>
  <si>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</si>
  <si>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</si>
  <si>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</si>
  <si>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</si>
  <si>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</si>
  <si>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</si>
  <si>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</si>
  <si>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</si>
  <si>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</si>
  <si>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</si>
  <si>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</si>
  <si>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</si>
  <si>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</si>
  <si>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</si>
  <si>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</si>
  <si>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</si>
  <si>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</si>
  <si>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</si>
  <si>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</si>
  <si>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</si>
  <si>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</si>
  <si>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</si>
  <si>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</si>
  <si>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</si>
  <si>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</si>
  <si>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</si>
  <si>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</si>
  <si>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</si>
  <si>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</si>
  <si>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</si>
  <si>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</si>
  <si>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</si>
  <si>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</si>
  <si>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</si>
  <si>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</si>
  <si>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</si>
  <si>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</si>
  <si>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</si>
  <si>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</si>
  <si>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</si>
  <si>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</si>
  <si>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</si>
  <si>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</si>
  <si>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</si>
  <si>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</si>
  <si>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</si>
  <si>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</si>
  <si>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</si>
  <si>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</si>
  <si>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</si>
  <si>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</si>
  <si>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</si>
  <si>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</si>
  <si>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</si>
  <si>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</si>
  <si>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</si>
  <si>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</si>
  <si>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</si>
  <si>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</si>
  <si>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</si>
  <si>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</si>
  <si>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</si>
  <si>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</si>
  <si>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</si>
  <si>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</si>
  <si>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</si>
  <si>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</si>
  <si>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</si>
  <si>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</si>
  <si>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</si>
  <si>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</si>
  <si>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</si>
  <si>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</si>
  <si>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</si>
  <si>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</si>
  <si>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</si>
  <si>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</si>
  <si>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</si>
  <si>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</si>
  <si>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</si>
  <si>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</si>
  <si>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</si>
  <si>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</si>
  <si>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</si>
  <si>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</si>
  <si>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</si>
  <si>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</si>
  <si>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</si>
  <si>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</si>
  <si>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</si>
  <si>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</si>
  <si>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</si>
  <si>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</si>
  <si>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</si>
  <si>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</si>
  <si>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</si>
  <si>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</si>
  <si>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</si>
  <si>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</si>
  <si>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</si>
  <si>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</si>
  <si>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</si>
  <si>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</si>
  <si>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</si>
  <si>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</si>
  <si>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</si>
  <si>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</si>
  <si>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</si>
  <si>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</si>
  <si>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</si>
  <si>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</si>
  <si>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</si>
  <si>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</si>
  <si>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</si>
  <si>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</si>
  <si>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</si>
  <si>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</si>
  <si>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</si>
  <si>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</si>
  <si>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</si>
  <si>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</si>
  <si>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</si>
  <si>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</si>
  <si>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</si>
  <si>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</si>
  <si>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</si>
  <si>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</si>
  <si>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</si>
  <si>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</si>
  <si>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</si>
  <si>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</si>
  <si>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</si>
  <si>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</si>
  <si>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</si>
  <si>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</si>
  <si>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</si>
  <si>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</si>
  <si>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</si>
  <si>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</si>
  <si>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</si>
  <si>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</si>
  <si>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</si>
  <si>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</si>
  <si>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</si>
  <si>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</si>
  <si>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</si>
  <si>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</si>
  <si>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</si>
  <si>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</si>
  <si>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</si>
  <si>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</si>
  <si>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</si>
  <si>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</si>
  <si>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</si>
  <si>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</si>
  <si>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</si>
  <si>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</si>
  <si>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</si>
  <si>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</si>
  <si>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</si>
  <si>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</si>
  <si>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</si>
  <si>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</si>
  <si>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</si>
  <si>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</si>
  <si>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</si>
  <si>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</si>
  <si>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</si>
  <si>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</si>
  <si>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</si>
  <si>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</si>
  <si>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</si>
  <si>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</si>
  <si>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</si>
  <si>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</si>
  <si>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</si>
  <si>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</si>
  <si>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</si>
  <si>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</si>
  <si>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</si>
  <si>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</si>
  <si>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</si>
  <si>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</si>
  <si>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</si>
  <si>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</si>
  <si>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</si>
  <si>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</si>
  <si>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</si>
  <si>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</si>
  <si>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</si>
  <si>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</si>
  <si>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</si>
  <si>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</si>
  <si>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</si>
  <si>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</si>
  <si>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</si>
  <si>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</si>
  <si>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</si>
  <si>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</si>
  <si>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</si>
  <si>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</si>
  <si>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</si>
  <si>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</si>
  <si>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</si>
  <si>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</si>
  <si>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</si>
  <si>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</si>
  <si>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</si>
  <si>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</si>
  <si>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</si>
  <si>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</si>
  <si>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</si>
  <si>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</si>
  <si>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</si>
  <si>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</si>
  <si>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</si>
  <si>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</si>
  <si>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</si>
  <si>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</si>
  <si>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</si>
  <si>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</si>
  <si>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</si>
  <si>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</si>
  <si>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</si>
  <si>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</si>
  <si>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</si>
  <si>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</si>
  <si>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</si>
  <si>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</si>
  <si>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</si>
  <si>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</si>
  <si>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</si>
  <si>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</si>
  <si>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</si>
  <si>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</si>
  <si>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</si>
  <si>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</si>
  <si>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</si>
  <si>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</si>
  <si>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</si>
  <si>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</si>
  <si>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</si>
  <si>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</si>
  <si>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</si>
  <si>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</si>
  <si>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</si>
  <si>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</si>
  <si>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</si>
  <si>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</si>
  <si>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</si>
  <si>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</si>
  <si>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</si>
  <si>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</si>
  <si>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</si>
  <si>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</si>
  <si>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</si>
  <si>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</si>
  <si>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</si>
  <si>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</si>
  <si>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</si>
  <si>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</si>
  <si>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</si>
  <si>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</si>
  <si>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</si>
  <si>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</si>
  <si>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</si>
  <si>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</si>
  <si>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</si>
  <si>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</si>
  <si>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</si>
  <si>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</si>
  <si>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</si>
  <si>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</si>
  <si>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</si>
  <si>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</si>
  <si>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</si>
  <si>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</si>
  <si>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</si>
  <si>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</si>
  <si>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</si>
  <si>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</si>
  <si>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</si>
  <si>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</si>
  <si>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</si>
  <si>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</si>
  <si>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</si>
  <si>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</si>
  <si>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</si>
  <si>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</si>
  <si>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</si>
  <si>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</si>
  <si>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</si>
  <si>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</si>
  <si>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</si>
  <si>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</si>
  <si>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</si>
  <si>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</si>
  <si>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</si>
  <si>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</si>
  <si>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</si>
  <si>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</si>
  <si>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</si>
  <si>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</si>
  <si>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</si>
  <si>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</si>
  <si>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</si>
  <si>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</si>
  <si>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</si>
  <si>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</si>
  <si>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</si>
  <si>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</si>
  <si>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</si>
  <si>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</si>
  <si>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</si>
  <si>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</si>
  <si>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</si>
  <si>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</si>
  <si>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</si>
  <si>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</si>
  <si>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</si>
  <si>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</si>
  <si>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</si>
  <si>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</si>
  <si>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</si>
  <si>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</si>
  <si>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</si>
  <si>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</si>
  <si>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</si>
  <si>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</si>
  <si>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</si>
  <si>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</si>
  <si>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</si>
  <si>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</si>
  <si>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</si>
  <si>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</si>
  <si>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</si>
  <si>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</si>
  <si>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</si>
  <si>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</si>
  <si>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</si>
  <si>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</si>
  <si>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</si>
  <si>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</si>
  <si>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</si>
  <si>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</si>
  <si>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</si>
  <si>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</si>
  <si>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</si>
  <si>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</si>
  <si>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</si>
  <si>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</si>
  <si>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</si>
  <si>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</si>
  <si>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</si>
  <si>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</si>
  <si>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</si>
  <si>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</si>
  <si>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</si>
  <si>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</si>
  <si>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</si>
  <si>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</si>
  <si>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</si>
  <si>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</si>
  <si>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</si>
  <si>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</si>
  <si>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</si>
  <si>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</si>
  <si>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</si>
  <si>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</si>
  <si>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</si>
  <si>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</si>
  <si>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</si>
  <si>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</si>
  <si>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</si>
  <si>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</si>
  <si>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</si>
  <si>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</si>
  <si>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</si>
  <si>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</si>
  <si>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</si>
  <si>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</si>
  <si>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</si>
  <si>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</si>
  <si>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</si>
  <si>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</si>
  <si>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</si>
  <si>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</si>
  <si>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</si>
  <si>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</si>
  <si>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</si>
  <si>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</si>
  <si>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</si>
  <si>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</si>
  <si>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</si>
  <si>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</si>
  <si>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</si>
  <si>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</si>
  <si>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</si>
  <si>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</si>
  <si>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</si>
  <si>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</si>
  <si>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</si>
  <si>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</si>
  <si>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</si>
  <si>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</si>
  <si>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</si>
  <si>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</si>
  <si>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</si>
  <si>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</si>
  <si>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</si>
  <si>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</si>
  <si>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</si>
  <si>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</si>
  <si>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</si>
  <si>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</si>
  <si>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</si>
  <si>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</si>
  <si>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</si>
  <si>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</si>
  <si>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</si>
  <si>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</si>
  <si>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</si>
  <si>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</si>
  <si>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</si>
  <si>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</si>
  <si>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</si>
  <si>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</si>
  <si>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</si>
  <si>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</si>
  <si>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</si>
  <si>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</si>
  <si>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</si>
  <si>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</si>
  <si>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</si>
  <si>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</si>
  <si>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</si>
  <si>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</si>
  <si>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</si>
  <si>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</si>
  <si>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</si>
  <si>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</si>
  <si>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</si>
  <si>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</si>
  <si>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</si>
  <si>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</si>
  <si>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</si>
  <si>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</si>
  <si>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</si>
  <si>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</si>
  <si>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</si>
  <si>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</si>
  <si>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</si>
  <si>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</si>
  <si>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</si>
  <si>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</si>
  <si>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</si>
  <si>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</si>
  <si>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</si>
  <si>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</si>
  <si>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</si>
  <si>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</si>
  <si>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</si>
  <si>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</si>
  <si>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</si>
  <si>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</si>
  <si>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</si>
  <si>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</si>
  <si>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</si>
  <si>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</si>
  <si>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</si>
  <si>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</si>
  <si>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</si>
  <si>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</si>
  <si>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</si>
  <si>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</si>
  <si>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</si>
  <si>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</si>
  <si>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</si>
  <si>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</si>
  <si>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</si>
  <si>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</si>
  <si>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</si>
  <si>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</si>
  <si>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</si>
  <si>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</si>
  <si>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</si>
  <si>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</si>
  <si>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</si>
  <si>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</si>
  <si>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</si>
  <si>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</si>
  <si>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</si>
  <si>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</si>
  <si>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</si>
  <si>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</si>
  <si>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</si>
  <si>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</si>
  <si>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</si>
  <si>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</si>
  <si>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</si>
  <si>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</si>
  <si>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</si>
  <si>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</si>
  <si>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</si>
  <si>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</si>
  <si>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</si>
  <si>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</si>
  <si>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</si>
  <si>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</si>
  <si>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</si>
  <si>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</si>
  <si>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</si>
  <si>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</si>
  <si>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</si>
  <si>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</si>
  <si>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</si>
  <si>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</si>
  <si>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</si>
  <si>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</si>
  <si>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</si>
  <si>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</si>
  <si>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</si>
  <si>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</si>
  <si>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</si>
  <si>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</si>
  <si>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</si>
  <si>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</si>
  <si>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</si>
  <si>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</si>
  <si>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</si>
  <si>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</si>
  <si>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</si>
  <si>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</si>
  <si>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</si>
  <si>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</si>
  <si>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</si>
  <si>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</si>
  <si>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</si>
  <si>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</si>
  <si>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</si>
  <si>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</si>
  <si>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</si>
  <si>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</si>
  <si>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</si>
  <si>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</si>
  <si>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</si>
  <si>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</si>
  <si>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</si>
  <si>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</si>
  <si>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</si>
  <si>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</si>
  <si>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</si>
  <si>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</si>
  <si>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</si>
  <si>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</si>
  <si>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</si>
  <si>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</si>
  <si>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</si>
  <si>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</si>
  <si>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</si>
  <si>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</si>
  <si>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</si>
  <si>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</si>
  <si>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</si>
  <si>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</si>
  <si>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</si>
  <si>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</si>
  <si>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</si>
  <si>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</si>
  <si>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</si>
  <si>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</si>
  <si>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</si>
  <si>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</si>
  <si>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</si>
  <si>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</si>
  <si>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</si>
  <si>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</si>
  <si>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</si>
  <si>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</si>
  <si>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</si>
  <si>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</si>
  <si>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</si>
  <si>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</si>
  <si>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</si>
  <si>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</si>
  <si>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</si>
  <si>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</si>
  <si>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</si>
  <si>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</si>
  <si>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</si>
  <si>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</si>
  <si>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</si>
  <si>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</si>
  <si>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</si>
  <si>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</si>
  <si>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</si>
  <si>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</si>
  <si>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</si>
  <si>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</si>
  <si>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</si>
  <si>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</si>
  <si>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</si>
  <si>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</si>
  <si>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</si>
  <si>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</si>
  <si>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</si>
  <si>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</si>
  <si>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</si>
  <si>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</si>
  <si>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</si>
  <si>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</si>
  <si>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</si>
  <si>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</si>
  <si>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</si>
  <si>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</si>
  <si>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</si>
  <si>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</si>
  <si>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</si>
  <si>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</si>
  <si>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</si>
  <si>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</si>
  <si>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</si>
  <si>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</si>
  <si>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</si>
  <si>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</si>
  <si>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</si>
  <si>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</si>
  <si>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</si>
  <si>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</si>
  <si>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</si>
  <si>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</si>
  <si>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</si>
  <si>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</si>
  <si>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</si>
  <si>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</si>
  <si>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</si>
  <si>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</si>
  <si>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</si>
  <si>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</si>
  <si>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</si>
  <si>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</si>
  <si>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</si>
  <si>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</si>
  <si>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</si>
  <si>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</si>
  <si>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</si>
  <si>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</si>
  <si>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</si>
  <si>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</si>
  <si>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</si>
  <si>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</si>
  <si>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</si>
  <si>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</si>
  <si>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</si>
  <si>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</si>
  <si>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</si>
  <si>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</si>
  <si>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</si>
  <si>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</si>
  <si>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</si>
  <si>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</si>
  <si>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</si>
  <si>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</si>
  <si>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</si>
  <si>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</si>
  <si>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</si>
  <si>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</si>
  <si>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</si>
  <si>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</si>
  <si>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</si>
  <si>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</si>
  <si>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</si>
  <si>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</si>
  <si>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</si>
  <si>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</si>
  <si>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</si>
  <si>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</si>
  <si>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</si>
  <si>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</si>
  <si>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</si>
  <si>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</si>
  <si>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</si>
  <si>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</si>
  <si>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</si>
  <si>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</si>
  <si>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</si>
  <si>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</si>
  <si>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</si>
  <si>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</si>
  <si>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</si>
  <si>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</si>
  <si>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</si>
  <si>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</si>
  <si>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</si>
  <si>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</si>
  <si>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</si>
  <si>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</si>
  <si>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</si>
  <si>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</si>
  <si>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</si>
  <si>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</si>
  <si>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</si>
  <si>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</si>
  <si>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</si>
  <si>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</si>
  <si>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</si>
  <si>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</si>
  <si>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</si>
  <si>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</si>
  <si>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</si>
  <si>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</si>
  <si>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</si>
  <si>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</si>
  <si>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</si>
  <si>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</si>
  <si>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</si>
  <si>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</si>
  <si>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</si>
  <si>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</si>
  <si>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</si>
  <si>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</si>
  <si>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</si>
  <si>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</si>
  <si>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</si>
  <si>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</si>
  <si>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</si>
  <si>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</si>
  <si>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</si>
  <si>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</si>
  <si>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</si>
  <si>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</si>
  <si>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</si>
  <si>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</si>
  <si>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</si>
  <si>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</si>
  <si>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</si>
  <si>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</si>
  <si>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</si>
  <si>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</si>
  <si>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</si>
  <si>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</si>
  <si>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</si>
  <si>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</si>
  <si>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</si>
  <si>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</si>
  <si>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</si>
  <si>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</si>
  <si>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</si>
  <si>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</si>
  <si>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</si>
  <si>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</si>
  <si>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</si>
  <si>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</si>
  <si>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</si>
  <si>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</si>
  <si>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</si>
  <si>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</si>
  <si>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</si>
  <si>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</si>
  <si>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</si>
  <si>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</si>
  <si>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</si>
  <si>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</si>
  <si>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</si>
  <si>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</si>
  <si>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</si>
  <si>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</si>
  <si>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</si>
  <si>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</si>
  <si>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</si>
  <si>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</si>
  <si>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</si>
  <si>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</si>
  <si>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</si>
  <si>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</si>
  <si>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</si>
  <si>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</si>
  <si>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</si>
  <si>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</si>
  <si>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</si>
  <si>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</si>
  <si>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</si>
  <si>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</si>
  <si>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</si>
  <si>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</si>
  <si>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</si>
  <si>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</si>
  <si>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</si>
  <si>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</si>
  <si>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</si>
  <si>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</si>
  <si>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</si>
  <si>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</si>
  <si>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</si>
  <si>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</si>
  <si>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</si>
  <si>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</si>
  <si>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</si>
  <si>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</si>
  <si>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</si>
  <si>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</si>
  <si>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</si>
  <si>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</si>
  <si>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</si>
  <si>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</si>
  <si>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</si>
  <si>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</si>
  <si>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</si>
  <si>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</si>
  <si>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</si>
  <si>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</si>
  <si>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</si>
  <si>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</si>
  <si>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</si>
  <si>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</si>
  <si>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</si>
  <si>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</si>
  <si>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</si>
  <si>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</si>
  <si>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</si>
  <si>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</si>
  <si>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</si>
  <si>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</si>
  <si>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</si>
  <si>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</si>
  <si>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</si>
  <si>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</si>
  <si>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</si>
  <si>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</si>
  <si>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</si>
  <si>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</si>
  <si>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</si>
  <si>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</si>
  <si>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</si>
  <si>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</si>
  <si>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</si>
  <si>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</si>
  <si>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</si>
  <si>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</si>
  <si>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</si>
  <si>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</si>
  <si>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</si>
  <si>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</si>
  <si>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</si>
  <si>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</si>
  <si>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</si>
  <si>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</si>
  <si>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</si>
  <si>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</si>
  <si>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</si>
  <si>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</si>
  <si>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</si>
  <si>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</si>
  <si>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</si>
  <si>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</si>
  <si>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</si>
  <si>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</si>
  <si>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</si>
  <si>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</si>
  <si>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</si>
  <si>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</si>
  <si>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</si>
  <si>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</si>
  <si>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</si>
  <si>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</si>
  <si>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</si>
  <si>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</si>
  <si>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</si>
  <si>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</si>
  <si>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</si>
  <si>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</si>
  <si>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</si>
  <si>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</si>
  <si>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</si>
  <si>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</si>
  <si>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</si>
  <si>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</si>
  <si>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</si>
  <si>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</si>
  <si>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</si>
  <si>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</si>
  <si>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</si>
  <si>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</si>
  <si>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</si>
  <si>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</si>
  <si>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</si>
  <si>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</si>
  <si>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</si>
  <si>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</si>
  <si>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</si>
  <si>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</si>
  <si>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</si>
  <si>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</si>
  <si>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</si>
  <si>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</si>
  <si>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</si>
  <si>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</si>
  <si>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</si>
  <si>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</si>
  <si>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</si>
  <si>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</si>
  <si>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</si>
  <si>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</si>
  <si>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</si>
  <si>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</si>
  <si>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</si>
  <si>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</si>
  <si>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</si>
  <si>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</si>
  <si>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</si>
  <si>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</si>
  <si>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</si>
  <si>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</si>
  <si>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</si>
  <si>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</si>
  <si>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</si>
  <si>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</si>
  <si>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</si>
  <si>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</si>
  <si>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</si>
  <si>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</si>
  <si>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</si>
  <si>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</si>
  <si>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</si>
  <si>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</si>
  <si>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</si>
  <si>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</si>
  <si>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</si>
  <si>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</si>
  <si>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</si>
  <si>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</si>
  <si>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</si>
  <si>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</si>
  <si>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</si>
  <si>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</si>
  <si>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</si>
  <si>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</si>
  <si>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</si>
  <si>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</si>
  <si>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</si>
  <si>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</si>
  <si>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</si>
  <si>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</si>
  <si>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</si>
  <si>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</si>
  <si>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</si>
  <si>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</si>
  <si>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</si>
  <si>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</si>
  <si>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</si>
  <si>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</si>
  <si>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</si>
  <si>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</si>
  <si>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</si>
  <si>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</si>
  <si>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</si>
  <si>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</si>
  <si>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</si>
  <si>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</si>
  <si>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</si>
  <si>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</si>
  <si>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</si>
  <si>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</si>
  <si>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</si>
  <si>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</si>
  <si>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</si>
  <si>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</si>
  <si>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</si>
  <si>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</si>
  <si>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</si>
  <si>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</si>
  <si>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</si>
  <si>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</si>
  <si>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</si>
  <si>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</si>
  <si>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</si>
  <si>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</si>
  <si>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</si>
  <si>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</si>
  <si>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</si>
  <si>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</si>
  <si>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</si>
  <si>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</si>
  <si>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</si>
  <si>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</si>
  <si>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</si>
  <si>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</si>
  <si>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</si>
  <si>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</si>
  <si>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</si>
  <si>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</si>
  <si>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</si>
  <si>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</si>
  <si>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</si>
  <si>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</si>
  <si>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</si>
  <si>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</si>
  <si>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</si>
  <si>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</si>
  <si>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</si>
  <si>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</si>
  <si>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</si>
  <si>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</si>
  <si>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</si>
  <si>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</si>
  <si>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</si>
  <si>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</si>
  <si>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</si>
  <si>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</si>
  <si>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</si>
  <si>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</si>
  <si>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</si>
  <si>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</si>
  <si>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</si>
  <si>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</si>
  <si>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</si>
  <si>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</si>
  <si>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</si>
  <si>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</si>
  <si>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</si>
  <si>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</si>
  <si>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</si>
  <si>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</si>
  <si>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</si>
  <si>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</si>
  <si>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</si>
  <si>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</si>
  <si>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</si>
  <si>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</si>
  <si>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</si>
  <si>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</si>
  <si>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</si>
  <si>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</si>
  <si>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</si>
  <si>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</si>
  <si>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</si>
  <si>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</si>
  <si>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</si>
  <si>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</si>
  <si>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</si>
  <si>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</si>
  <si>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</si>
  <si>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</si>
  <si>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</si>
  <si>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</si>
  <si>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</si>
  <si>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</si>
  <si>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</si>
  <si>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</si>
  <si>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</si>
  <si>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</si>
  <si>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</si>
  <si>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</si>
  <si>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</si>
  <si>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</si>
  <si>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</si>
  <si>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</si>
  <si>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</si>
  <si>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</si>
  <si>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</si>
  <si>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</si>
  <si>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</si>
  <si>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</si>
  <si>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</si>
  <si>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</si>
  <si>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</si>
  <si>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</si>
  <si>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</si>
  <si>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</si>
  <si>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</si>
  <si>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</si>
  <si>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</si>
  <si>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</si>
  <si>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</si>
  <si>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</si>
  <si>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</si>
  <si>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</si>
  <si>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</si>
  <si>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</si>
  <si>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</si>
  <si>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</si>
  <si>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</si>
  <si>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</si>
  <si>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</si>
  <si>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</si>
  <si>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</si>
  <si>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</si>
  <si>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</si>
  <si>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</si>
  <si>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</si>
  <si>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</si>
  <si>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</si>
  <si>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</si>
  <si>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</si>
  <si>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</si>
  <si>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</si>
  <si>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</si>
  <si>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</si>
  <si>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</si>
  <si>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</si>
  <si>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</si>
  <si>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</si>
  <si>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</si>
  <si>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</si>
  <si>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</si>
  <si>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</si>
  <si>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</si>
  <si>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</si>
  <si>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</si>
  <si>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</si>
  <si>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</si>
  <si>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</si>
  <si>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</si>
  <si>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</si>
  <si>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</si>
  <si>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</si>
  <si>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</si>
  <si>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</si>
  <si>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</si>
  <si>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</si>
  <si>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</si>
  <si>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</si>
  <si>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</si>
  <si>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</si>
  <si>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</si>
  <si>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</si>
  <si>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</si>
  <si>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</si>
  <si>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</si>
  <si>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</si>
  <si>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</si>
  <si>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</si>
  <si>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</si>
  <si>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</si>
  <si>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</si>
  <si>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</si>
  <si>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</si>
  <si>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</si>
  <si>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</si>
  <si>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</si>
  <si>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</si>
  <si>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</si>
  <si>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</si>
  <si>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</si>
  <si>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</si>
  <si>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</si>
  <si>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</si>
  <si>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</si>
  <si>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</si>
  <si>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</si>
  <si>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</si>
  <si>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</si>
  <si>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</si>
  <si>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</si>
  <si>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</si>
  <si>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</si>
  <si>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</si>
  <si>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</si>
  <si>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</si>
  <si>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</si>
  <si>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</si>
  <si>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</si>
  <si>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</si>
  <si>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</si>
  <si>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</si>
  <si>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</si>
  <si>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</si>
  <si>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</si>
  <si>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</si>
  <si>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</si>
  <si>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</si>
  <si>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</si>
  <si>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</si>
  <si>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</si>
  <si>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</si>
  <si>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</si>
  <si>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</si>
  <si>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</si>
  <si>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</si>
  <si>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</si>
  <si>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</si>
  <si>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</si>
  <si>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</si>
  <si>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</si>
  <si>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</si>
  <si>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</si>
  <si>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</si>
  <si>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</si>
  <si>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</si>
  <si>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</si>
  <si>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</si>
  <si>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</si>
  <si>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</si>
  <si>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</si>
  <si>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</si>
  <si>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</si>
  <si>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</si>
  <si>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</si>
  <si>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</si>
  <si>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</si>
  <si>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</si>
  <si>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</si>
  <si>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</si>
  <si>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</si>
  <si>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</si>
  <si>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</si>
  <si>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</si>
  <si>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</si>
  <si>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</si>
  <si>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</si>
  <si>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</si>
  <si>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</si>
  <si>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</si>
  <si>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</si>
  <si>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</si>
  <si>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</si>
  <si>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</si>
  <si>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</si>
  <si>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</si>
  <si>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</si>
  <si>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</si>
  <si>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</si>
  <si>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</si>
  <si>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</si>
  <si>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</si>
  <si>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</si>
  <si>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</si>
  <si>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</si>
  <si>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</si>
  <si>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</si>
  <si>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</si>
  <si>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</si>
  <si>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</si>
  <si>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</si>
  <si>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</si>
  <si>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</si>
  <si>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</si>
  <si>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</si>
  <si>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</si>
  <si>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</si>
  <si>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</si>
  <si>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</si>
  <si>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</si>
  <si>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</si>
  <si>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</si>
  <si>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</si>
  <si>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</si>
  <si>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</si>
  <si>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</si>
  <si>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</si>
  <si>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</si>
  <si>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</si>
  <si>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</si>
  <si>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</si>
  <si>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</si>
  <si>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</si>
  <si>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</si>
  <si>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</si>
  <si>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</si>
  <si>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</si>
  <si>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</si>
  <si>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</si>
  <si>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</si>
  <si>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</si>
  <si>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</si>
  <si>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</si>
  <si>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</si>
  <si>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</si>
  <si>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</si>
  <si>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</si>
  <si>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</si>
  <si>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</si>
  <si>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</si>
  <si>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</si>
  <si>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</si>
  <si>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</si>
  <si>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</si>
  <si>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</si>
  <si>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</si>
  <si>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</si>
  <si>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</si>
  <si>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</si>
  <si>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</si>
  <si>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</si>
  <si>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</si>
  <si>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</si>
  <si>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</si>
  <si>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</si>
  <si>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</si>
  <si>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</si>
  <si>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</si>
  <si>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</si>
  <si>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</si>
  <si>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</si>
  <si>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</si>
  <si>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</si>
  <si>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</si>
  <si>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</si>
  <si>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</si>
  <si>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</si>
  <si>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</si>
  <si>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</si>
  <si>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</si>
  <si>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</si>
  <si>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</si>
  <si>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</si>
  <si>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</si>
  <si>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</si>
  <si>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</si>
  <si>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</si>
  <si>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</si>
  <si>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</si>
  <si>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</si>
  <si>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</si>
  <si>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</si>
  <si>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</si>
  <si>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</si>
  <si>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</si>
  <si>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</si>
  <si>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</si>
  <si>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</si>
  <si>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</si>
  <si>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</si>
  <si>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</si>
  <si>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</si>
  <si>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</si>
  <si>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</si>
  <si>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</si>
  <si>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</si>
  <si>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</si>
  <si>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</si>
  <si>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</si>
  <si>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</si>
  <si>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</si>
  <si>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</si>
  <si>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</si>
  <si>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</si>
  <si>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</si>
  <si>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</si>
  <si>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</si>
  <si>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</si>
  <si>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</si>
  <si>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</si>
  <si>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</si>
  <si>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</si>
  <si>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</si>
  <si>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</si>
  <si>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</si>
  <si>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</si>
  <si>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</si>
  <si>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</si>
  <si>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</si>
  <si>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</si>
  <si>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</si>
  <si>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</si>
  <si>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</si>
  <si>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</si>
  <si>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</si>
  <si>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</si>
  <si>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</si>
  <si>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</si>
  <si>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</si>
  <si>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</si>
  <si>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</si>
  <si>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</si>
  <si>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</si>
  <si>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</si>
  <si>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</si>
  <si>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</si>
  <si>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</si>
  <si>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</si>
  <si>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</si>
  <si>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</si>
  <si>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</si>
  <si>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</si>
  <si>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</si>
  <si>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</si>
  <si>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</si>
  <si>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</si>
  <si>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</si>
  <si>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</si>
  <si>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</si>
  <si>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</si>
  <si>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</si>
  <si>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</si>
  <si>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</si>
  <si>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</si>
  <si>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</si>
  <si>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</si>
  <si>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</si>
  <si>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</si>
  <si>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</si>
  <si>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</si>
  <si>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</si>
  <si>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</si>
  <si>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</si>
  <si>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</si>
  <si>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</si>
  <si>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</si>
  <si>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</si>
  <si>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</si>
  <si>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</si>
  <si>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</si>
  <si>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</si>
  <si>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</si>
  <si>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</si>
  <si>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</si>
  <si>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</si>
  <si>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</si>
  <si>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</si>
  <si>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</si>
  <si>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</si>
  <si>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</si>
  <si>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</si>
  <si>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</si>
  <si>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</si>
  <si>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</si>
  <si>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</si>
  <si>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</si>
  <si>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</si>
  <si>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</si>
  <si>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</si>
  <si>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</si>
  <si>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</si>
  <si>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</si>
  <si>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</si>
  <si>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</si>
  <si>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</si>
  <si>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</si>
  <si>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</si>
  <si>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</si>
  <si>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</si>
  <si>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</si>
  <si>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</si>
  <si>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</si>
  <si>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</si>
  <si>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</si>
  <si>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</si>
  <si>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</si>
  <si>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</si>
  <si>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</si>
  <si>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</si>
  <si>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</si>
  <si>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</si>
  <si>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</si>
  <si>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</si>
  <si>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</si>
  <si>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</si>
  <si>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</si>
  <si>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</si>
  <si>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</si>
  <si>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</si>
  <si>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</si>
  <si>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</si>
  <si>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</si>
  <si>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</si>
  <si>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</si>
  <si>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</si>
  <si>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</si>
  <si>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</si>
  <si>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</si>
  <si>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</si>
  <si>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</si>
  <si>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</si>
  <si>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</si>
  <si>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</si>
  <si>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</si>
  <si>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</si>
  <si>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</si>
  <si>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</si>
  <si>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</si>
  <si>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</si>
  <si>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</si>
  <si>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</si>
  <si>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</si>
  <si>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</si>
  <si>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</si>
  <si>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</si>
  <si>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</si>
  <si>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</si>
  <si>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</si>
  <si>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</si>
  <si>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</si>
  <si>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</si>
  <si>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</si>
  <si>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</si>
  <si>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</si>
  <si>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</si>
  <si>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</si>
  <si>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</si>
  <si>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</si>
  <si>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</si>
  <si>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</si>
  <si>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</si>
  <si>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</si>
  <si>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</si>
  <si>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</si>
  <si>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</si>
  <si>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</si>
  <si>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</si>
  <si>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</si>
  <si>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</si>
  <si>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</si>
  <si>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</si>
  <si>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</si>
  <si>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</si>
  <si>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</si>
  <si>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</si>
  <si>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</si>
  <si>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</si>
  <si>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</si>
  <si>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</si>
  <si>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</si>
  <si>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</si>
  <si>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</si>
  <si>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</si>
  <si>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</si>
  <si>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</si>
  <si>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</si>
  <si>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</si>
  <si>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</si>
  <si>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</si>
  <si>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</si>
  <si>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</si>
  <si>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</si>
  <si>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</si>
  <si>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</si>
  <si>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</si>
  <si>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</si>
  <si>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</si>
  <si>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</si>
  <si>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</si>
  <si>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</si>
  <si>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</si>
  <si>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</si>
  <si>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</si>
  <si>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</si>
  <si>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</si>
  <si>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</si>
  <si>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</si>
  <si>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</si>
  <si>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</si>
  <si>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</si>
  <si>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</si>
  <si>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</si>
  <si>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</si>
  <si>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</si>
  <si>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</si>
  <si>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</si>
  <si>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</si>
  <si>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</si>
  <si>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</si>
  <si>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</si>
  <si>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</si>
  <si>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</si>
  <si>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</si>
  <si>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</si>
  <si>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</si>
  <si>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</si>
  <si>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</si>
  <si>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</si>
  <si>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</si>
  <si>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</si>
  <si>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</si>
  <si>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</si>
  <si>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</si>
  <si>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</si>
  <si>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</si>
  <si>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</si>
  <si>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</si>
  <si>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</si>
  <si>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</si>
  <si>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</si>
  <si>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</si>
  <si>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</si>
  <si>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</si>
  <si>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</si>
  <si>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</si>
  <si>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</si>
  <si>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</si>
  <si>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</si>
  <si>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</si>
  <si>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</si>
  <si>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</si>
  <si>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</si>
  <si>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</si>
  <si>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</si>
  <si>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</si>
  <si>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</si>
  <si>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</si>
  <si>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</si>
  <si>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</si>
  <si>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</si>
  <si>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</si>
  <si>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</si>
  <si>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</si>
  <si>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</si>
  <si>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</si>
  <si>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</si>
  <si>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</si>
  <si>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</si>
  <si>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</si>
  <si>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</si>
  <si>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</si>
  <si>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</si>
  <si>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</si>
  <si>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</si>
  <si>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</si>
  <si>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</si>
  <si>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</si>
  <si>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</si>
  <si>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</si>
  <si>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</si>
  <si>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</si>
  <si>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</si>
  <si>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</si>
  <si>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</si>
  <si>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</si>
  <si>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</si>
  <si>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</si>
  <si>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</si>
  <si>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</si>
  <si>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</si>
  <si>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</si>
  <si>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</si>
  <si>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</si>
  <si>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</si>
  <si>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</si>
  <si>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</si>
  <si>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</si>
  <si>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</si>
  <si>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</si>
  <si>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</si>
  <si>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</si>
  <si>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</si>
  <si>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</si>
  <si>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</si>
  <si>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</si>
  <si>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</si>
  <si>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</si>
  <si>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</si>
  <si>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</si>
  <si>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</si>
  <si>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</si>
  <si>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</si>
  <si>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</si>
  <si>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</si>
  <si>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</si>
  <si>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</si>
  <si>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</si>
  <si>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</si>
  <si>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</si>
  <si>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</si>
  <si>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</si>
  <si>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</si>
  <si>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</si>
  <si>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</si>
  <si>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</si>
  <si>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</si>
  <si>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</si>
  <si>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</si>
  <si>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</si>
  <si>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</si>
  <si>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</si>
  <si>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</si>
  <si>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</si>
  <si>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</si>
  <si>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</si>
  <si>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</si>
  <si>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</si>
  <si>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</si>
  <si>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</si>
  <si>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</si>
  <si>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</si>
  <si>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</si>
  <si>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</si>
  <si>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</si>
  <si>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</si>
  <si>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</si>
  <si>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</si>
  <si>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</si>
  <si>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</si>
  <si>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</si>
  <si>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</si>
  <si>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</si>
  <si>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</si>
  <si>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</si>
  <si>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</si>
  <si>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</si>
  <si>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</si>
  <si>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</si>
  <si>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</si>
  <si>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</si>
  <si>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</si>
  <si>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</si>
  <si>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</si>
  <si>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</si>
  <si>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</si>
  <si>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</si>
  <si>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</si>
  <si>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</si>
  <si>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</si>
  <si>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</si>
  <si>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</si>
  <si>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</si>
  <si>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</si>
  <si>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</si>
  <si>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</si>
  <si>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</si>
  <si>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</si>
  <si>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</si>
  <si>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</si>
  <si>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</si>
  <si>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</si>
  <si>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</si>
  <si>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</si>
  <si>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</si>
  <si>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</si>
  <si>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</si>
  <si>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</si>
  <si>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</si>
  <si>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</si>
  <si>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</si>
  <si>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</si>
  <si>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</si>
  <si>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</si>
  <si>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</si>
  <si>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</si>
  <si>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</si>
  <si>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</si>
  <si>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</si>
  <si>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</si>
  <si>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</si>
  <si>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</si>
  <si>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</si>
  <si>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</si>
  <si>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</si>
  <si>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</si>
  <si>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</si>
  <si>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</si>
  <si>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</si>
  <si>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</si>
  <si>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</si>
  <si>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</si>
  <si>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</si>
  <si>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</si>
  <si>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</si>
  <si>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</si>
  <si>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</si>
  <si>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</si>
  <si>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</si>
  <si>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</si>
  <si>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</si>
  <si>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</si>
  <si>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</si>
  <si>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</si>
  <si>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</si>
  <si>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</si>
  <si>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</si>
  <si>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</si>
  <si>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</si>
  <si>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</si>
  <si>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</si>
  <si>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</si>
  <si>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</si>
  <si>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</si>
  <si>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</si>
  <si>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</si>
  <si>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</si>
  <si>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</si>
  <si>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</si>
  <si>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</si>
  <si>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</si>
  <si>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</si>
  <si>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</si>
  <si>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</si>
  <si>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</si>
  <si>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</si>
  <si>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</si>
  <si>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</si>
  <si>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</si>
  <si>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</si>
  <si>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</si>
  <si>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</si>
  <si>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</si>
  <si>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</si>
  <si>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</si>
  <si>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</si>
  <si>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</si>
  <si>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</si>
  <si>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</si>
  <si>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</si>
  <si>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</si>
  <si>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</si>
  <si>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</si>
  <si>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</si>
  <si>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</si>
  <si>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</si>
  <si>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</si>
  <si>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</si>
  <si>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</si>
  <si>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</si>
  <si>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</si>
  <si>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</si>
  <si>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</si>
  <si>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</si>
  <si>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</si>
  <si>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</si>
  <si>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</si>
  <si>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</si>
  <si>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</si>
  <si>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</si>
  <si>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</si>
  <si>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</si>
  <si>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</si>
  <si>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</si>
  <si>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</si>
  <si>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</si>
  <si>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</si>
  <si>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</si>
  <si>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</si>
  <si>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</si>
  <si>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</si>
  <si>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</si>
  <si>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</si>
  <si>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</si>
  <si>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</si>
  <si>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</si>
  <si>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</si>
  <si>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</si>
  <si>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</si>
  <si>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</si>
  <si>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</si>
  <si>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</si>
  <si>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</si>
  <si>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</si>
  <si>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</si>
  <si>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</si>
  <si>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</si>
  <si>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</si>
  <si>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</si>
  <si>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</si>
  <si>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</si>
  <si>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</si>
  <si>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</si>
  <si>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</si>
  <si>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</si>
  <si>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</si>
  <si>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</si>
  <si>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</si>
  <si>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</si>
  <si>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</si>
  <si>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</si>
  <si>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</si>
  <si>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</si>
  <si>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</si>
  <si>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</si>
  <si>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</si>
  <si>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</si>
  <si>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</si>
  <si>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</si>
  <si>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</si>
  <si>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</si>
  <si>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</si>
  <si>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</si>
  <si>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</si>
  <si>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</si>
  <si>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</si>
  <si>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</si>
  <si>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</si>
  <si>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</si>
  <si>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</si>
  <si>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</si>
  <si>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</si>
  <si>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</si>
  <si>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</si>
  <si>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</si>
  <si>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</si>
  <si>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</si>
  <si>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</si>
  <si>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</si>
  <si>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</si>
  <si>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</si>
  <si>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</si>
  <si>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</si>
  <si>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</si>
  <si>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</si>
  <si>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</si>
  <si>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</si>
  <si>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</si>
  <si>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</si>
  <si>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</si>
  <si>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</si>
  <si>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</si>
  <si>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</si>
  <si>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</si>
  <si>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</si>
  <si>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</si>
  <si>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</si>
  <si>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</si>
  <si>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</si>
  <si>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</si>
  <si>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</si>
  <si>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</si>
  <si>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</si>
  <si>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</si>
  <si>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</si>
  <si>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</si>
  <si>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</si>
  <si>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</si>
  <si>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</si>
  <si>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</si>
  <si>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</si>
  <si>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</si>
  <si>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</si>
  <si>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</si>
  <si>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</si>
  <si>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</si>
  <si>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</si>
  <si>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</si>
  <si>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</si>
  <si>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</si>
  <si>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</si>
  <si>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</si>
  <si>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</si>
  <si>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</si>
  <si>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</si>
  <si>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</si>
  <si>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</si>
  <si>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</si>
  <si>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</si>
  <si>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</si>
  <si>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</si>
  <si>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</si>
  <si>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</si>
  <si>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</si>
  <si>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</si>
  <si>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</si>
  <si>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</si>
  <si>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</si>
  <si>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</si>
  <si>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</si>
  <si>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</si>
  <si>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</si>
  <si>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</si>
  <si>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</si>
  <si>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</si>
  <si>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</si>
  <si>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</si>
  <si>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</si>
  <si>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</si>
  <si>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</si>
  <si>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</si>
  <si>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</si>
  <si>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</si>
  <si>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</si>
  <si>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</si>
  <si>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</si>
  <si>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</si>
  <si>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</si>
  <si>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</si>
  <si>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</si>
  <si>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</si>
  <si>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</si>
  <si>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</si>
  <si>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</si>
  <si>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</si>
  <si>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</si>
  <si>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</si>
  <si>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</si>
  <si>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</si>
  <si>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</si>
  <si>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</si>
  <si>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</si>
  <si>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</si>
  <si>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</si>
  <si>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</si>
  <si>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</si>
  <si>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</si>
  <si>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</si>
  <si>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</si>
  <si>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</si>
  <si>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</si>
  <si>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</si>
  <si>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</si>
  <si>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</si>
  <si>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</si>
  <si>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</si>
  <si>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</si>
  <si>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</si>
  <si>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</si>
  <si>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</si>
  <si>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</si>
  <si>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</si>
  <si>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</si>
  <si>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</si>
  <si>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</si>
  <si>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</si>
  <si>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</si>
  <si>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</si>
  <si>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</si>
  <si>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</si>
  <si>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</si>
  <si>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</si>
  <si>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</si>
  <si>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</si>
  <si>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</si>
  <si>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</si>
  <si>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</si>
  <si>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</si>
  <si>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</si>
  <si>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</si>
  <si>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</si>
  <si>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</si>
  <si>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</si>
  <si>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</si>
  <si>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</si>
  <si>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</si>
  <si>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</si>
  <si>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</si>
  <si>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</si>
  <si>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</si>
  <si>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</si>
  <si>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</si>
  <si>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</si>
  <si>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</si>
  <si>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</si>
  <si>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</si>
  <si>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</si>
  <si>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</si>
  <si>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</si>
  <si>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</si>
  <si>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</si>
  <si>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</si>
  <si>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</si>
  <si>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</si>
  <si>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</si>
  <si>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</si>
  <si>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</si>
  <si>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</si>
  <si>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</si>
  <si>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</si>
  <si>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</si>
  <si>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</si>
  <si>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</si>
  <si>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</si>
  <si>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</si>
  <si>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</si>
  <si>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</si>
  <si>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</si>
  <si>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</si>
  <si>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</si>
  <si>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</si>
  <si>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</si>
  <si>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</si>
  <si>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</si>
  <si>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</si>
  <si>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</si>
  <si>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</si>
  <si>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</si>
  <si>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</si>
  <si>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</si>
  <si>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</si>
  <si>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</si>
  <si>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</si>
  <si>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</si>
  <si>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</si>
  <si>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</si>
  <si>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</si>
  <si>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</si>
  <si>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</si>
  <si>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</si>
  <si>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</si>
  <si>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</si>
  <si>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</si>
  <si>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</si>
  <si>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</si>
  <si>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</si>
  <si>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</si>
  <si>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</si>
  <si>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</si>
  <si>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</si>
  <si>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</si>
  <si>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</si>
  <si>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</si>
  <si>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</si>
  <si>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</si>
  <si>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</si>
  <si>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</si>
  <si>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</si>
  <si>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</si>
  <si>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</si>
  <si>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</si>
  <si>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</si>
  <si>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</si>
  <si>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</si>
  <si>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</si>
  <si>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</si>
  <si>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</si>
  <si>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</si>
  <si>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</si>
  <si>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</si>
  <si>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</si>
  <si>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</si>
  <si>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</si>
  <si>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</si>
  <si>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</si>
  <si>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</si>
  <si>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</si>
  <si>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</si>
  <si>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</si>
  <si>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</si>
  <si>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</si>
  <si>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</si>
  <si>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</si>
  <si>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</si>
  <si>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</si>
  <si>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</si>
  <si>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</si>
  <si>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</si>
  <si>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</si>
  <si>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</si>
  <si>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</si>
  <si>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</si>
  <si>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</si>
  <si>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</si>
  <si>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</si>
  <si>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</si>
  <si>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</si>
  <si>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</si>
  <si>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</si>
  <si>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</si>
  <si>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</si>
  <si>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</si>
  <si>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</si>
  <si>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</si>
  <si>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</si>
  <si>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</si>
  <si>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</si>
  <si>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</si>
  <si>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</si>
  <si>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</si>
  <si>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</si>
  <si>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</si>
  <si>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</si>
  <si>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</si>
  <si>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</si>
  <si>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</si>
  <si>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</si>
  <si>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</si>
  <si>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</si>
  <si>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</si>
  <si>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</si>
  <si>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</si>
  <si>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</si>
  <si>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</si>
  <si>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</si>
  <si>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</si>
  <si>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</si>
  <si>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</si>
  <si>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</si>
  <si>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</si>
  <si>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</si>
  <si>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</si>
  <si>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</si>
  <si>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</si>
  <si>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</si>
  <si>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</si>
  <si>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</si>
  <si>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</si>
  <si>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</si>
  <si>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</si>
  <si>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</si>
  <si>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</si>
  <si>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</si>
  <si>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</si>
  <si>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</si>
  <si>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</si>
  <si>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</si>
  <si>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</si>
  <si>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</si>
  <si>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</si>
  <si>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</si>
  <si>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</si>
  <si>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</si>
  <si>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</si>
  <si>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</si>
  <si>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</si>
  <si>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</si>
  <si>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</si>
  <si>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</si>
  <si>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</si>
  <si>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</si>
  <si>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</si>
  <si>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</si>
  <si>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</si>
  <si>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</si>
  <si>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</si>
  <si>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</si>
  <si>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</si>
  <si>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</si>
  <si>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</si>
  <si>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</si>
  <si>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</si>
  <si>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</si>
  <si>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</si>
  <si>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</si>
  <si>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</si>
  <si>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</si>
  <si>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</si>
  <si>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</si>
  <si>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</si>
  <si>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</si>
  <si>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</si>
  <si>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</si>
  <si>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</si>
  <si>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</si>
  <si>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</si>
  <si>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</si>
  <si>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</si>
  <si>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</si>
  <si>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</si>
  <si>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</si>
  <si>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</si>
  <si>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</si>
  <si>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</si>
  <si>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</si>
  <si>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</si>
  <si>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</si>
  <si>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</si>
  <si>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</si>
  <si>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</si>
  <si>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</si>
  <si>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</si>
  <si>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</si>
  <si>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</si>
  <si>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</si>
  <si>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</si>
  <si>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</si>
  <si>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</si>
  <si>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</si>
  <si>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</si>
  <si>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</si>
  <si>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</si>
  <si>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</si>
  <si>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</si>
  <si>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</si>
  <si>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</si>
  <si>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</si>
  <si>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</si>
  <si>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</si>
  <si>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</si>
  <si>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</si>
  <si>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</si>
  <si>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</si>
  <si>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</si>
  <si>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</si>
  <si>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</si>
  <si>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</si>
  <si>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</si>
  <si>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</si>
  <si>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</si>
  <si>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</si>
  <si>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</si>
  <si>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</si>
  <si>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</si>
  <si>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</si>
  <si>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</si>
  <si>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</si>
  <si>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</si>
  <si>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</si>
  <si>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</si>
  <si>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</si>
  <si>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</si>
  <si>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</si>
  <si>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</si>
  <si>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</si>
  <si>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</si>
  <si>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</si>
  <si>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</si>
  <si>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</si>
  <si>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</si>
  <si>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</si>
  <si>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</si>
  <si>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</si>
  <si>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</si>
  <si>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</si>
  <si>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</si>
  <si>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</si>
  <si>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</si>
  <si>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</si>
  <si>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</si>
  <si>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</si>
  <si>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</si>
  <si>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</si>
  <si>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</si>
  <si>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</si>
  <si>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</si>
  <si>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</si>
  <si>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</si>
  <si>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</si>
  <si>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</si>
  <si>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</si>
  <si>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</si>
  <si>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</si>
  <si>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</si>
  <si>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</si>
  <si>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</si>
  <si>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</si>
  <si>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</si>
  <si>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</si>
  <si>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</si>
  <si>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</si>
  <si>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</si>
  <si>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</si>
  <si>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</si>
  <si>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</si>
  <si>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</si>
  <si>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</si>
  <si>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</si>
  <si>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</si>
  <si>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</si>
  <si>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</si>
  <si>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</si>
  <si>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</si>
  <si>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</si>
  <si>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</si>
  <si>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</si>
  <si>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</si>
  <si>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</si>
  <si>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</si>
  <si>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</si>
  <si>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</si>
  <si>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</si>
  <si>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</si>
  <si>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</si>
  <si>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</si>
  <si>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</si>
  <si>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</si>
  <si>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</si>
  <si>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</si>
  <si>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</si>
  <si>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</si>
  <si>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</si>
  <si>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</si>
  <si>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</si>
  <si>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</si>
  <si>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</si>
  <si>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</si>
  <si>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</si>
  <si>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</si>
  <si>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</si>
  <si>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</si>
  <si>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</si>
  <si>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</si>
  <si>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</si>
  <si>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</si>
  <si>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</si>
  <si>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</si>
  <si>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</si>
  <si>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</si>
  <si>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</si>
  <si>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</si>
  <si>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</si>
  <si>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</si>
  <si>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</si>
  <si>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</si>
  <si>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</si>
  <si>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</si>
  <si>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</si>
  <si>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</si>
  <si>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</si>
  <si>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</si>
  <si>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</si>
  <si>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</si>
  <si>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</si>
  <si>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</si>
  <si>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</si>
  <si>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</si>
  <si>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</si>
  <si>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</si>
  <si>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</si>
  <si>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</si>
  <si>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</si>
  <si>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</si>
  <si>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</si>
  <si>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</si>
  <si>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</si>
  <si>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</si>
  <si>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</si>
  <si>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</si>
  <si>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</si>
  <si>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</si>
  <si>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</si>
  <si>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</si>
  <si>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</si>
  <si>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</si>
  <si>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</si>
  <si>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</si>
  <si>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</si>
  <si>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</si>
  <si>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</si>
  <si>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</si>
  <si>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</si>
  <si>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</si>
  <si>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</si>
  <si>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</si>
  <si>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</si>
  <si>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</si>
  <si>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</si>
  <si>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</si>
  <si>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</si>
  <si>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</si>
  <si>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</si>
  <si>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</si>
  <si>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</si>
  <si>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</si>
  <si>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</si>
  <si>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</si>
  <si>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</si>
  <si>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</si>
  <si>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</si>
  <si>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</si>
  <si>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</si>
  <si>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</si>
  <si>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</si>
  <si>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</si>
  <si>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</si>
  <si>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</si>
  <si>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</si>
  <si>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</si>
  <si>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</si>
  <si>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</si>
  <si>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</si>
  <si>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</si>
  <si>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</si>
  <si>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</si>
  <si>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</si>
  <si>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</si>
  <si>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</si>
  <si>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</si>
  <si>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</si>
  <si>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</si>
  <si>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</si>
  <si>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</si>
  <si>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</si>
  <si>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</si>
  <si>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</si>
  <si>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</si>
  <si>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</si>
  <si>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</si>
  <si>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</si>
  <si>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</si>
  <si>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</si>
  <si>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</si>
  <si>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</si>
  <si>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</si>
  <si>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</si>
  <si>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</si>
  <si>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</si>
  <si>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</si>
  <si>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</si>
  <si>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</si>
  <si>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</si>
  <si>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</si>
  <si>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</si>
  <si>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</si>
  <si>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</si>
  <si>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</si>
  <si>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</si>
  <si>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</si>
  <si>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</si>
  <si>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</si>
  <si>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</si>
  <si>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</si>
  <si>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</si>
  <si>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</si>
  <si>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</si>
  <si>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</si>
  <si>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</si>
  <si>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</si>
  <si>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</si>
  <si>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</si>
  <si>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</si>
  <si>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</si>
  <si>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</si>
  <si>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</si>
  <si>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</si>
  <si>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</si>
  <si>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</si>
  <si>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</si>
  <si>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</si>
  <si>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</si>
  <si>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</si>
  <si>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</si>
  <si>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</si>
  <si>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</si>
  <si>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</si>
  <si>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</si>
  <si>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</si>
  <si>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</si>
  <si>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</si>
  <si>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</si>
  <si>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</si>
  <si>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</si>
  <si>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</si>
  <si>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</si>
  <si>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</si>
  <si>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</si>
  <si>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</si>
  <si>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</si>
  <si>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</si>
  <si>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</si>
  <si>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</si>
  <si>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</si>
  <si>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</si>
  <si>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</si>
  <si>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</si>
  <si>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</si>
  <si>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</si>
  <si>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</si>
  <si>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</si>
  <si>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</si>
  <si>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</si>
  <si>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</si>
  <si>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</si>
  <si>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</si>
  <si>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</si>
  <si>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</si>
  <si>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</si>
  <si>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</si>
  <si>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</si>
  <si>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</si>
  <si>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</si>
  <si>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</si>
  <si>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</si>
  <si>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</si>
  <si>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</si>
  <si>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</si>
  <si>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</si>
  <si>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</si>
  <si>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</si>
  <si>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</si>
  <si>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</si>
  <si>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</si>
  <si>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</si>
  <si>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</si>
  <si>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</si>
  <si>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</si>
  <si>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</si>
  <si>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</si>
  <si>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</si>
  <si>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</si>
  <si>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</si>
  <si>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</si>
  <si>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</si>
  <si>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</si>
  <si>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</si>
  <si>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</si>
  <si>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</si>
  <si>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</si>
  <si>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</si>
  <si>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</si>
  <si>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</si>
  <si>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</si>
  <si>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</si>
  <si>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</si>
  <si>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</si>
  <si>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</si>
  <si>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</si>
  <si>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</si>
  <si>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</si>
  <si>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</si>
  <si>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</si>
  <si>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</si>
  <si>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</si>
  <si>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</si>
  <si>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</si>
  <si>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</si>
  <si>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</si>
  <si>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</si>
  <si>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</si>
  <si>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</si>
  <si>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</si>
  <si>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</si>
  <si>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</si>
  <si>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</si>
  <si>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</si>
  <si>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</si>
  <si>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</si>
  <si>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</si>
  <si>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</si>
  <si>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</si>
  <si>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</si>
  <si>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</si>
  <si>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</si>
  <si>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</si>
  <si>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</si>
  <si>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</si>
  <si>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</si>
  <si>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</si>
  <si>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</si>
  <si>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</si>
  <si>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</si>
  <si>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</si>
  <si>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</si>
  <si>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</si>
  <si>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</si>
  <si>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</si>
  <si>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</si>
  <si>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</si>
  <si>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</si>
  <si>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</si>
  <si>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</si>
  <si>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</si>
  <si>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</si>
  <si>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</si>
  <si>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</si>
  <si>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</si>
  <si>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</si>
  <si>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</si>
  <si>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</si>
  <si>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</si>
  <si>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</si>
  <si>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</si>
  <si>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</si>
  <si>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</si>
  <si>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</si>
  <si>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</si>
  <si>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</si>
  <si>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</si>
  <si>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</si>
  <si>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</si>
  <si>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</si>
  <si>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</si>
  <si>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</si>
  <si>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</si>
  <si>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</si>
  <si>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</si>
  <si>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</si>
  <si>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</si>
  <si>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</si>
  <si>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</si>
  <si>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</si>
  <si>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</si>
  <si>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</si>
  <si>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</si>
  <si>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</si>
  <si>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</si>
  <si>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</si>
  <si>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</si>
  <si>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</si>
  <si>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</si>
  <si>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</si>
  <si>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</si>
  <si>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</si>
  <si>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</si>
  <si>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</si>
  <si>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</si>
  <si>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</si>
  <si>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</si>
  <si>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</si>
  <si>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</si>
  <si>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</si>
  <si>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</si>
  <si>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</si>
  <si>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</si>
  <si>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</si>
  <si>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</si>
  <si>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</si>
  <si>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</si>
  <si>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</si>
  <si>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</si>
  <si>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</si>
  <si>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</si>
  <si>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</si>
  <si>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</si>
  <si>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</si>
  <si>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</si>
  <si>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</si>
  <si>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</si>
  <si>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</si>
  <si>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</si>
  <si>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</si>
  <si>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</si>
  <si>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</si>
  <si>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</si>
  <si>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</si>
  <si>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</si>
  <si>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</si>
  <si>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</si>
  <si>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</si>
  <si>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</si>
  <si>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</si>
  <si>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</si>
  <si>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</si>
  <si>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</si>
  <si>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</si>
  <si>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</si>
  <si>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</si>
  <si>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</si>
  <si>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</si>
  <si>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</si>
  <si>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</si>
  <si>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</si>
  <si>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</si>
  <si>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</si>
  <si>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</si>
  <si>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</si>
  <si>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</si>
  <si>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</si>
  <si>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</si>
  <si>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</si>
  <si>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</si>
  <si>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</si>
  <si>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</si>
  <si>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</si>
  <si>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</si>
  <si>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</si>
  <si>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</si>
  <si>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</si>
  <si>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</si>
  <si>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</si>
  <si>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</si>
  <si>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</si>
  <si>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</si>
  <si>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</si>
  <si>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</si>
  <si>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</si>
  <si>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</si>
  <si>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</si>
  <si>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</si>
  <si>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</si>
  <si>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</si>
  <si>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</si>
  <si>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</si>
  <si>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</si>
  <si>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</si>
  <si>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</si>
  <si>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</si>
  <si>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</si>
  <si>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</si>
  <si>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</si>
  <si>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</si>
  <si>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</si>
  <si>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</si>
  <si>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</si>
  <si>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</si>
  <si>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</si>
  <si>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</si>
  <si>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</si>
  <si>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</si>
  <si>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</si>
  <si>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</si>
  <si>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</si>
  <si>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</si>
  <si>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</si>
  <si>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</si>
  <si>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</si>
  <si>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</si>
  <si>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</si>
  <si>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</si>
  <si>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</si>
  <si>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</si>
  <si>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</si>
  <si>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</si>
  <si>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</si>
  <si>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</si>
  <si>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</si>
  <si>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</si>
  <si>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</si>
  <si>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</si>
  <si>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</si>
  <si>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</si>
  <si>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</si>
  <si>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</si>
  <si>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</si>
  <si>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</si>
  <si>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</si>
  <si>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</si>
  <si>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</si>
  <si>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</si>
  <si>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</si>
  <si>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</si>
  <si>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</si>
  <si>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</si>
  <si>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</si>
  <si>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</si>
  <si>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</si>
  <si>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</si>
  <si>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</si>
  <si>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</si>
  <si>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</si>
  <si>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</si>
  <si>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</si>
  <si>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</si>
  <si>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</si>
  <si>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</si>
  <si>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</si>
  <si>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</si>
  <si>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</si>
  <si>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</si>
  <si>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</si>
  <si>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</si>
  <si>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</si>
  <si>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</si>
  <si>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</si>
  <si>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</si>
  <si>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</si>
  <si>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</si>
  <si>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</si>
  <si>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</si>
  <si>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</si>
  <si>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</si>
  <si>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</si>
  <si>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</si>
  <si>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</si>
  <si>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</si>
  <si>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</si>
  <si>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</si>
  <si>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</si>
  <si>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</si>
  <si>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</si>
  <si>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</si>
  <si>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</si>
  <si>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</si>
  <si>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</si>
  <si>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</si>
  <si>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</si>
  <si>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</si>
  <si>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</si>
  <si>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</si>
  <si>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</si>
  <si>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</si>
  <si>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</si>
  <si>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</si>
  <si>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</si>
  <si>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</si>
  <si>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</si>
  <si>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</si>
  <si>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</si>
  <si>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</si>
  <si>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</si>
  <si>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</si>
  <si>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</si>
  <si>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</si>
  <si>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</si>
  <si>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</si>
  <si>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</si>
  <si>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</si>
  <si>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</si>
  <si>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</si>
  <si>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</si>
  <si>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</si>
  <si>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</si>
  <si>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</si>
  <si>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</si>
  <si>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</si>
  <si>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</si>
  <si>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</si>
  <si>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</si>
  <si>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</si>
  <si>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</si>
  <si>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</si>
  <si>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</si>
  <si>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</si>
  <si>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</si>
  <si>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</si>
  <si>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</si>
  <si>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</si>
  <si>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</si>
  <si>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</si>
  <si>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</si>
  <si>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</si>
  <si>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</si>
  <si>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</si>
  <si>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</si>
  <si>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</si>
  <si>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</si>
  <si>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</si>
  <si>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</si>
  <si>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</si>
  <si>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</si>
  <si>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</si>
  <si>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</si>
  <si>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</si>
  <si>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</si>
  <si>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</si>
  <si>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</si>
  <si>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</si>
  <si>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</si>
  <si>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</si>
  <si>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</si>
  <si>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</si>
  <si>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</si>
  <si>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</si>
  <si>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</si>
  <si>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</si>
  <si>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</si>
  <si>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</si>
  <si>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</si>
  <si>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</si>
  <si>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</si>
  <si>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</si>
  <si>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</si>
  <si>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</si>
  <si>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</si>
  <si>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</si>
  <si>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</si>
  <si>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</si>
  <si>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</si>
  <si>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</si>
  <si>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</si>
  <si>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</si>
  <si>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</si>
  <si>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</si>
  <si>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</si>
  <si>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</si>
  <si>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</si>
  <si>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</si>
  <si>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</si>
  <si>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</si>
  <si>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</si>
  <si>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</si>
  <si>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</si>
  <si>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</si>
  <si>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</si>
  <si>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</si>
  <si>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</si>
  <si>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</si>
  <si>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</si>
  <si>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</si>
  <si>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</si>
  <si>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</si>
  <si>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</si>
  <si>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</si>
  <si>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</si>
  <si>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</si>
  <si>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</si>
  <si>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</si>
  <si>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</si>
  <si>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</si>
  <si>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</si>
  <si>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</si>
  <si>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</si>
  <si>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</si>
  <si>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</si>
  <si>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</si>
  <si>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</si>
  <si>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</si>
  <si>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</si>
  <si>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</si>
  <si>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</si>
  <si>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</si>
  <si>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</si>
  <si>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</si>
  <si>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</si>
  <si>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</si>
  <si>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</si>
  <si>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</si>
  <si>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</si>
  <si>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</si>
  <si>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</si>
  <si>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</si>
  <si>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</si>
  <si>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</si>
  <si>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</si>
  <si>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</si>
  <si>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</si>
  <si>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</si>
  <si>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</si>
  <si>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</si>
  <si>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</si>
  <si>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</si>
  <si>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</si>
  <si>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</si>
  <si>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</si>
  <si>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</si>
  <si>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</si>
  <si>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</si>
  <si>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</si>
  <si>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</si>
  <si>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</si>
  <si>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</si>
  <si>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</si>
  <si>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</si>
  <si>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</si>
  <si>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</si>
  <si>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</si>
  <si>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</si>
  <si>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</si>
  <si>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</si>
  <si>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</si>
  <si>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</si>
  <si>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</si>
  <si>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</si>
  <si>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</si>
  <si>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</si>
  <si>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</si>
  <si>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</si>
  <si>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</si>
  <si>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</si>
  <si>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</si>
  <si>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</si>
  <si>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</si>
  <si>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</si>
  <si>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</si>
  <si>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</si>
  <si>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</si>
  <si>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</si>
  <si>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</si>
  <si>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</si>
  <si>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</si>
  <si>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</si>
  <si>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</si>
  <si>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</si>
  <si>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</si>
  <si>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</si>
  <si>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</si>
  <si>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</si>
  <si>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</si>
  <si>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</si>
  <si>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</si>
  <si>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</si>
  <si>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</si>
  <si>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</si>
  <si>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</si>
  <si>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</si>
  <si>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</si>
  <si>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</si>
  <si>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</si>
  <si>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</si>
  <si>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</si>
  <si>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</si>
  <si>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</si>
  <si>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</si>
  <si>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</si>
  <si>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</si>
  <si>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</si>
  <si>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</si>
  <si>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</si>
  <si>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</si>
  <si>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</si>
  <si>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</si>
  <si>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</si>
  <si>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</si>
  <si>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</si>
  <si>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</si>
  <si>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</si>
  <si>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</si>
  <si>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</si>
  <si>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</si>
  <si>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</si>
  <si>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</si>
  <si>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</si>
  <si>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</si>
  <si>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</si>
  <si>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</si>
  <si>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</si>
  <si>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</si>
  <si>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</si>
  <si>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</si>
  <si>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</si>
  <si>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</si>
  <si>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</si>
  <si>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</si>
  <si>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</si>
  <si>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</si>
  <si>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</si>
  <si>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</si>
  <si>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</si>
  <si>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</si>
  <si>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</si>
  <si>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</si>
  <si>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</si>
  <si>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</si>
  <si>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</si>
  <si>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</si>
  <si>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</si>
  <si>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</si>
  <si>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</si>
  <si>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</si>
  <si>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</si>
  <si>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</si>
  <si>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</si>
  <si>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</si>
  <si>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</si>
  <si>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</si>
  <si>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</si>
  <si>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</si>
  <si>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</si>
  <si>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</si>
  <si>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</si>
  <si>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</si>
  <si>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</si>
  <si>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</si>
  <si>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</si>
  <si>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</si>
  <si>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</si>
  <si>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</si>
  <si>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</si>
  <si>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</si>
  <si>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</si>
  <si>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</si>
  <si>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</si>
  <si>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</si>
  <si>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</si>
  <si>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</si>
  <si>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</si>
  <si>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</si>
  <si>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</si>
  <si>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</si>
  <si>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</si>
  <si>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</si>
  <si>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</si>
  <si>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</si>
  <si>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</si>
  <si>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</si>
  <si>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</si>
  <si>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</si>
  <si>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</si>
  <si>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</si>
  <si>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</si>
  <si>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</si>
  <si>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</si>
  <si>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</si>
  <si>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</si>
  <si>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</si>
  <si>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</si>
  <si>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</si>
  <si>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</si>
  <si>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</si>
  <si>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</si>
  <si>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</si>
  <si>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</si>
  <si>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</si>
  <si>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</si>
  <si>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</si>
  <si>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</si>
  <si>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</si>
  <si>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</si>
  <si>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</si>
  <si>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</si>
  <si>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</si>
  <si>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</si>
  <si>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</si>
  <si>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</si>
  <si>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</si>
  <si>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</si>
  <si>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</si>
  <si>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</si>
  <si>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</si>
  <si>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</si>
  <si>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</si>
  <si>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</si>
  <si>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</si>
  <si>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</si>
  <si>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</si>
  <si>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</si>
  <si>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</si>
  <si>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</si>
  <si>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</si>
  <si>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</si>
  <si>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</si>
  <si>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</si>
  <si>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</si>
  <si>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</si>
  <si>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</si>
  <si>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</si>
  <si>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</si>
  <si>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</si>
  <si>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</si>
  <si>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</si>
  <si>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</si>
  <si>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</si>
  <si>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</si>
  <si>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</si>
  <si>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</si>
  <si>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</si>
  <si>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</si>
  <si>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</si>
  <si>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</si>
  <si>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</si>
  <si>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</si>
  <si>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</si>
  <si>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</si>
  <si>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</si>
  <si>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</si>
  <si>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</si>
  <si>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</si>
  <si>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</si>
  <si>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</si>
  <si>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</si>
  <si>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</si>
  <si>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</si>
  <si>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</si>
  <si>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</si>
  <si>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</si>
  <si>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</si>
  <si>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</si>
  <si>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</si>
  <si>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</si>
  <si>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</si>
  <si>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</si>
  <si>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</si>
  <si>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</si>
  <si>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</si>
  <si>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</si>
  <si>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</si>
  <si>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</si>
  <si>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</si>
  <si>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</si>
  <si>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</si>
  <si>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</si>
  <si>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</si>
  <si>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</si>
  <si>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</si>
  <si>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</si>
  <si>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</si>
  <si>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</si>
  <si>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</si>
  <si>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</si>
  <si>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</si>
  <si>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</si>
  <si>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</si>
  <si>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</si>
  <si>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</si>
  <si>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</si>
  <si>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</si>
  <si>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</si>
  <si>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</si>
  <si>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</si>
  <si>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</si>
  <si>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</si>
  <si>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</si>
  <si>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</si>
  <si>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</si>
  <si>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</si>
  <si>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</si>
  <si>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</si>
  <si>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</si>
  <si>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</si>
  <si>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</si>
  <si>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</si>
  <si>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</si>
  <si>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</si>
  <si>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</si>
  <si>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</si>
  <si>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</si>
  <si>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</si>
  <si>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</si>
  <si>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</si>
  <si>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</si>
  <si>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</si>
  <si>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</si>
  <si>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</si>
  <si>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</si>
  <si>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</si>
  <si>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</si>
  <si>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</si>
  <si>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</si>
  <si>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</si>
  <si>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</si>
  <si>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</si>
  <si>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</si>
  <si>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</si>
  <si>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</si>
  <si>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</si>
  <si>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</si>
  <si>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</si>
  <si>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</si>
  <si>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</si>
  <si>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</si>
  <si>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</si>
  <si>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</si>
  <si>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</si>
  <si>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</si>
  <si>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</si>
  <si>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</si>
  <si>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</si>
  <si>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</si>
  <si>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</si>
  <si>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</si>
  <si>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</si>
  <si>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</si>
  <si>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</si>
  <si>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</si>
  <si>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</si>
  <si>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</si>
  <si>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</si>
  <si>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</si>
  <si>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</si>
  <si>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</si>
  <si>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</si>
  <si>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</si>
  <si>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</si>
  <si>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</si>
  <si>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</si>
  <si>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</si>
  <si>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</si>
  <si>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</si>
  <si>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</si>
  <si>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</si>
  <si>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</si>
  <si>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</si>
  <si>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</si>
  <si>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</si>
  <si>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</si>
  <si>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</si>
  <si>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</si>
  <si>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</si>
  <si>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</si>
  <si>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</si>
  <si>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</si>
  <si>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</si>
  <si>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</si>
  <si>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</si>
  <si>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</si>
  <si>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</si>
  <si>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</si>
  <si>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</si>
  <si>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</si>
  <si>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</si>
  <si>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</si>
  <si>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</si>
  <si>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</si>
  <si>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</si>
  <si>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</si>
  <si>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</si>
  <si>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</si>
  <si>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</si>
  <si>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</si>
  <si>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</si>
  <si>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</si>
  <si>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</si>
  <si>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</si>
  <si>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</si>
  <si>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</si>
  <si>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</si>
  <si>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</si>
  <si>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</si>
  <si>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</si>
  <si>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</si>
  <si>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</si>
  <si>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</si>
  <si>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</si>
  <si>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</si>
  <si>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</si>
  <si>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</si>
  <si>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</si>
  <si>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</si>
  <si>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</si>
  <si>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</si>
  <si>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</si>
  <si>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</si>
  <si>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</si>
  <si>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</si>
  <si>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</si>
  <si>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</si>
  <si>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</si>
  <si>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</si>
  <si>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</si>
  <si>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</si>
  <si>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</si>
  <si>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</si>
  <si>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</si>
  <si>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</si>
  <si>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</si>
  <si>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</si>
  <si>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</si>
  <si>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</si>
  <si>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</si>
  <si>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</si>
  <si>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</si>
  <si>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</si>
  <si>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</si>
  <si>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</si>
  <si>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</si>
  <si>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</si>
  <si>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</si>
  <si>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</si>
  <si>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</si>
  <si>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</si>
  <si>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</si>
  <si>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</si>
  <si>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</si>
  <si>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</si>
  <si>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</si>
  <si>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</si>
  <si>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</si>
  <si>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</si>
  <si>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</si>
  <si>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</si>
  <si>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</si>
  <si>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</si>
  <si>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</si>
  <si>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</si>
  <si>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</si>
  <si>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</si>
  <si>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</si>
  <si>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</si>
  <si>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</si>
  <si>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</si>
  <si>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</si>
  <si>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</si>
  <si>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</si>
  <si>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</si>
  <si>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</si>
  <si>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</si>
  <si>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</si>
  <si>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</si>
  <si>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</si>
  <si>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</si>
  <si>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</si>
  <si>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</si>
  <si>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</si>
  <si>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</si>
  <si>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</si>
  <si>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</si>
  <si>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</si>
  <si>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</si>
  <si>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</si>
  <si>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</si>
  <si>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</si>
  <si>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</si>
  <si>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</si>
  <si>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</si>
  <si>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</si>
  <si>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</si>
  <si>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</si>
  <si>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</si>
  <si>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</si>
  <si>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</si>
  <si>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</si>
  <si>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</si>
  <si>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</si>
  <si>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</si>
  <si>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</si>
  <si>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</si>
  <si>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</si>
  <si>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</si>
  <si>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</si>
  <si>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</si>
  <si>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</si>
  <si>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</si>
  <si>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</si>
  <si>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</si>
  <si>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</si>
  <si>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</si>
  <si>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</si>
  <si>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</si>
  <si>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</si>
  <si>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</si>
  <si>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</si>
  <si>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</si>
  <si>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</si>
  <si>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</si>
  <si>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</si>
  <si>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</si>
  <si>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</si>
  <si>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</si>
  <si>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</si>
  <si>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</si>
  <si>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</si>
  <si>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</si>
  <si>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</si>
  <si>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</si>
  <si>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</si>
  <si>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</si>
  <si>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</si>
  <si>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</si>
  <si>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</si>
  <si>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</si>
  <si>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</si>
  <si>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</si>
  <si>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</si>
  <si>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</si>
  <si>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</si>
  <si>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</si>
  <si>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</si>
  <si>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</si>
  <si>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</si>
  <si>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</si>
  <si>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</si>
  <si>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</si>
  <si>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</si>
  <si>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</si>
  <si>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</si>
  <si>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</si>
  <si>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</si>
  <si>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</si>
  <si>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</si>
  <si>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</si>
  <si>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</si>
  <si>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</si>
  <si>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</si>
  <si>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</si>
  <si>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</si>
  <si>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</si>
  <si>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</si>
  <si>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</si>
  <si>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</si>
  <si>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</si>
  <si>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</si>
  <si>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</si>
  <si>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</si>
  <si>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</si>
  <si>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</si>
  <si>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</si>
  <si>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</si>
  <si>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</si>
  <si>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</si>
  <si>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</si>
  <si>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</si>
  <si>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</si>
  <si>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</si>
  <si>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</si>
  <si>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</si>
  <si>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</si>
  <si>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</si>
  <si>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</si>
  <si>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</si>
  <si>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</si>
  <si>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</si>
  <si>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</si>
  <si>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</si>
  <si>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</si>
  <si>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</si>
  <si>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</si>
  <si>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</si>
  <si>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</si>
  <si>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</si>
  <si>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</si>
  <si>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</si>
  <si>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</si>
  <si>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</si>
  <si>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</si>
  <si>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</si>
  <si>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</si>
  <si>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</si>
  <si>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</si>
  <si>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</si>
  <si>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</si>
  <si>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</si>
  <si>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</si>
  <si>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</si>
  <si>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</si>
  <si>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</si>
  <si>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</si>
  <si>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</si>
  <si>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</si>
  <si>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</si>
  <si>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</si>
  <si>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</si>
  <si>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</si>
  <si>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</si>
  <si>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</si>
  <si>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</si>
  <si>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</si>
  <si>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</si>
  <si>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</si>
  <si>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</si>
  <si>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</si>
  <si>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</si>
  <si>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</si>
  <si>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</si>
  <si>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</si>
  <si>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</si>
  <si>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</si>
  <si>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</si>
  <si>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</si>
  <si>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</si>
  <si>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</si>
  <si>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</si>
  <si>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</si>
  <si>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</si>
  <si>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</si>
  <si>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</si>
  <si>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</si>
  <si>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</si>
  <si>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</si>
  <si>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</si>
  <si>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</si>
  <si>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</si>
  <si>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</si>
  <si>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</si>
  <si>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</si>
  <si>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</si>
  <si>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</si>
  <si>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</si>
  <si>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</si>
  <si>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</si>
  <si>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</si>
  <si>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</si>
  <si>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</si>
  <si>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</si>
  <si>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</si>
  <si>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</si>
  <si>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</si>
  <si>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</si>
  <si>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</si>
  <si>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</si>
  <si>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</si>
  <si>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</si>
  <si>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</si>
  <si>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</si>
  <si>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</si>
  <si>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</si>
  <si>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</si>
  <si>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</si>
  <si>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</si>
  <si>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</si>
  <si>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</si>
  <si>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</si>
  <si>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</si>
  <si>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</si>
  <si>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</si>
  <si>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</si>
  <si>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</si>
  <si>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</si>
  <si>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</si>
  <si>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</si>
  <si>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</si>
  <si>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</si>
  <si>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</si>
  <si>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</si>
  <si>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</si>
  <si>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</si>
  <si>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</si>
  <si>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</si>
  <si>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</si>
  <si>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</si>
  <si>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</si>
  <si>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</si>
  <si>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</si>
  <si>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</si>
  <si>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</si>
  <si>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</si>
  <si>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</si>
  <si>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</si>
  <si>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</si>
  <si>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</si>
  <si>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</si>
  <si>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</si>
  <si>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</si>
  <si>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</si>
  <si>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</si>
  <si>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</si>
  <si>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</si>
  <si>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</si>
  <si>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</si>
  <si>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</si>
  <si>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</si>
  <si>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</si>
  <si>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</si>
  <si>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</si>
  <si>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</si>
  <si>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</si>
  <si>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</si>
  <si>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</si>
  <si>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</si>
  <si>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</si>
  <si>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</si>
  <si>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</si>
  <si>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</si>
  <si>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</si>
  <si>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</si>
  <si>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</si>
  <si>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</si>
  <si>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</si>
  <si>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</si>
  <si>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</si>
  <si>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</si>
  <si>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</si>
  <si>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</si>
  <si>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</si>
  <si>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</si>
  <si>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</si>
  <si>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</si>
  <si>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</si>
  <si>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</si>
  <si>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</si>
  <si>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</si>
  <si>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</si>
  <si>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</si>
  <si>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</si>
  <si>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</si>
  <si>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</si>
  <si>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</si>
  <si>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</si>
  <si>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</si>
  <si>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</si>
  <si>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</si>
  <si>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</si>
  <si>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</si>
  <si>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</si>
  <si>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</si>
  <si>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</si>
  <si>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</si>
  <si>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</si>
  <si>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</si>
  <si>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</si>
  <si>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</si>
  <si>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</si>
  <si>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</si>
  <si>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</si>
  <si>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</si>
  <si>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</si>
  <si>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</si>
  <si>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</si>
  <si>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</si>
  <si>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</si>
  <si>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</si>
  <si>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</si>
  <si>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</si>
  <si>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</si>
  <si>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</si>
  <si>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</si>
  <si>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</si>
  <si>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</si>
  <si>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</si>
  <si>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</si>
  <si>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</si>
  <si>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</si>
  <si>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</si>
  <si>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</si>
  <si>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</si>
  <si>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</si>
  <si>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</si>
  <si>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</si>
  <si>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</si>
  <si>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</si>
  <si>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</si>
  <si>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</si>
  <si>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</si>
  <si>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</si>
  <si>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</si>
  <si>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</si>
  <si>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</si>
  <si>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</si>
  <si>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</si>
  <si>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</si>
  <si>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</si>
  <si>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</si>
  <si>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</si>
  <si>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</si>
  <si>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</si>
  <si>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</si>
  <si>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</si>
  <si>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</si>
  <si>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</si>
  <si>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</si>
  <si>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</si>
  <si>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</si>
  <si>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</si>
  <si>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</si>
  <si>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</si>
  <si>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</si>
  <si>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</si>
  <si>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</si>
  <si>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</si>
  <si>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</si>
  <si>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</si>
  <si>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</si>
  <si>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</si>
  <si>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</si>
  <si>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</si>
  <si>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</si>
  <si>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</si>
  <si>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</si>
  <si>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</si>
  <si>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</si>
  <si>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</si>
  <si>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</si>
  <si>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</si>
  <si>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</si>
  <si>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</si>
  <si>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</si>
  <si>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</si>
  <si>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</si>
  <si>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</si>
  <si>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</si>
  <si>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</si>
  <si>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</si>
  <si>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</si>
  <si>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</si>
  <si>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</si>
  <si>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</si>
  <si>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</si>
  <si>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</si>
  <si>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</si>
  <si>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</si>
  <si>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</si>
  <si>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</si>
  <si>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</si>
  <si>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</si>
  <si>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</si>
  <si>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</si>
  <si>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</si>
  <si>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</si>
  <si>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</si>
  <si>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</si>
  <si>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</si>
  <si>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</si>
  <si>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</si>
  <si>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</si>
  <si>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</si>
  <si>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</si>
  <si>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</si>
  <si>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</si>
  <si>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</si>
  <si>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</si>
  <si>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</si>
  <si>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</si>
  <si>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</si>
  <si>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</si>
  <si>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</si>
  <si>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</si>
  <si>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</si>
  <si>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</si>
  <si>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</si>
  <si>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</si>
  <si>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</si>
  <si>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</si>
  <si>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</si>
  <si>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</si>
  <si>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</si>
  <si>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</si>
  <si>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</si>
  <si>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</si>
  <si>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</si>
  <si>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</si>
  <si>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</si>
  <si>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</si>
  <si>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</si>
  <si>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</si>
  <si>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</si>
  <si>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</si>
  <si>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</si>
  <si>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</si>
  <si>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</si>
  <si>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</si>
  <si>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</si>
  <si>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</si>
  <si>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</si>
  <si>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</si>
  <si>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</si>
  <si>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</si>
  <si>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</si>
  <si>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</si>
  <si>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</si>
  <si>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</si>
  <si>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</si>
  <si>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</si>
  <si>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</si>
  <si>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</si>
  <si>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</si>
  <si>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</si>
  <si>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</si>
  <si>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</si>
  <si>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</si>
  <si>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</si>
  <si>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</si>
  <si>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</si>
  <si>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</si>
  <si>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</si>
  <si>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</si>
  <si>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</si>
  <si>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</si>
  <si>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</si>
  <si>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</si>
  <si>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</si>
  <si>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</si>
  <si>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</si>
  <si>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</si>
  <si>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</si>
  <si>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</si>
  <si>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</si>
  <si>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</si>
  <si>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</si>
  <si>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</si>
  <si>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</si>
  <si>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</si>
  <si>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</si>
  <si>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</si>
  <si>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</si>
  <si>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</si>
  <si>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</si>
  <si>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</si>
  <si>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</si>
  <si>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</si>
  <si>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</si>
  <si>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</si>
  <si>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</si>
  <si>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</si>
  <si>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</si>
  <si>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</si>
  <si>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</si>
  <si>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</si>
  <si>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</si>
  <si>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</si>
  <si>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</si>
  <si>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</si>
  <si>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</si>
  <si>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</si>
  <si>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</si>
  <si>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</si>
  <si>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</si>
  <si>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</si>
  <si>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</si>
  <si>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</si>
  <si>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</si>
  <si>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</si>
  <si>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</si>
  <si>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</si>
  <si>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</si>
  <si>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</si>
  <si>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</si>
  <si>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</si>
  <si>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</si>
  <si>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</si>
  <si>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</si>
  <si>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</si>
  <si>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</si>
  <si>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</si>
  <si>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</si>
  <si>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</si>
  <si>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</si>
  <si>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</si>
  <si>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</si>
  <si>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</si>
  <si>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</si>
  <si>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</si>
  <si>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</si>
  <si>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</si>
  <si>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</si>
  <si>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</si>
  <si>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</si>
  <si>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</si>
  <si>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</si>
  <si>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</si>
  <si>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</si>
  <si>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</si>
  <si>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</si>
  <si>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</si>
  <si>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</si>
  <si>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</si>
  <si>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</si>
  <si>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</si>
  <si>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</si>
  <si>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</si>
  <si>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</si>
  <si>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</si>
  <si>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</si>
  <si>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</si>
  <si>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</si>
  <si>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</si>
  <si>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</si>
  <si>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</si>
  <si>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</si>
  <si>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</si>
  <si>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</si>
  <si>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</si>
  <si>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</si>
  <si>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</si>
  <si>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</si>
  <si>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</si>
  <si>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</si>
  <si>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</si>
  <si>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</si>
  <si>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</si>
  <si>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</si>
  <si>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</si>
  <si>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</si>
  <si>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</si>
  <si>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</si>
  <si>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</si>
  <si>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</si>
  <si>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</si>
  <si>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</si>
  <si>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</si>
  <si>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</si>
  <si>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</si>
  <si>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</si>
  <si>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</si>
  <si>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</si>
  <si>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</si>
  <si>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</si>
  <si>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</si>
  <si>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</si>
  <si>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</si>
  <si>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</si>
  <si>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</si>
  <si>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</si>
  <si>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</si>
  <si>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</si>
  <si>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</si>
  <si>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</si>
  <si>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</si>
  <si>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</si>
  <si>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</si>
  <si>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</si>
  <si>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</si>
  <si>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</si>
  <si>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</si>
  <si>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</si>
  <si>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</si>
  <si>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</si>
  <si>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</si>
  <si>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</si>
  <si>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</si>
  <si>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</si>
  <si>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</si>
  <si>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</si>
  <si>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</si>
  <si>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</si>
  <si>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</si>
  <si>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</si>
  <si>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</si>
  <si>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</si>
  <si>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</si>
  <si>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</si>
  <si>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</si>
  <si>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</si>
  <si>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</si>
  <si>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</si>
  <si>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</si>
  <si>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</si>
  <si>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</si>
  <si>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</si>
  <si>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</si>
  <si>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</si>
  <si>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</si>
  <si>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</si>
  <si>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</si>
  <si>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</si>
  <si>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</si>
  <si>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</si>
  <si>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</si>
  <si>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</si>
  <si>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</si>
  <si>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</si>
  <si>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</si>
  <si>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</si>
  <si>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</si>
  <si>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</si>
  <si>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</si>
  <si>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</si>
  <si>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</si>
  <si>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</si>
  <si>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</si>
  <si>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</si>
  <si>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</si>
  <si>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</si>
  <si>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</si>
  <si>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</si>
  <si>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</si>
  <si>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</si>
  <si>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</si>
  <si>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</si>
  <si>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</si>
  <si>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</si>
  <si>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</si>
  <si>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</si>
  <si>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</si>
  <si>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</si>
  <si>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</si>
  <si>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</si>
  <si>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</si>
  <si>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</si>
  <si>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</si>
  <si>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</si>
  <si>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</si>
  <si>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</si>
  <si>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</si>
  <si>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</si>
  <si>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</si>
  <si>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</si>
  <si>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</si>
  <si>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</si>
  <si>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</si>
  <si>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</si>
  <si>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</si>
  <si>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</si>
  <si>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</si>
  <si>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</si>
  <si>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</si>
  <si>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</si>
  <si>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</si>
  <si>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</si>
  <si>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</si>
  <si>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</si>
  <si>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</si>
  <si>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</si>
  <si>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</si>
  <si>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</si>
  <si>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</si>
  <si>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</si>
  <si>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</si>
  <si>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</si>
  <si>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</si>
  <si>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</si>
  <si>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</si>
  <si>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</si>
  <si>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</si>
  <si>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</si>
  <si>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</si>
  <si>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</si>
  <si>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</si>
  <si>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</si>
  <si>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</si>
  <si>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</si>
  <si>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</si>
  <si>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</si>
  <si>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</si>
  <si>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</si>
  <si>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</si>
  <si>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</si>
  <si>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</si>
  <si>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</si>
  <si>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</si>
  <si>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</si>
  <si>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</si>
  <si>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</si>
  <si>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</si>
  <si>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</si>
  <si>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</si>
  <si>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</si>
  <si>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</si>
  <si>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</si>
  <si>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</si>
  <si>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</si>
  <si>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</si>
  <si>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</si>
  <si>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</si>
  <si>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</si>
  <si>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</si>
  <si>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</si>
  <si>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</si>
  <si>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</si>
  <si>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</si>
  <si>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</si>
  <si>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</si>
  <si>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</si>
  <si>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</si>
  <si>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</si>
  <si>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</si>
  <si>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</si>
  <si>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</si>
  <si>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</si>
  <si>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</si>
  <si>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</si>
  <si>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</si>
  <si>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</si>
  <si>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</si>
  <si>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</si>
  <si>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</si>
  <si>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</si>
  <si>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</si>
  <si>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</si>
  <si>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</si>
  <si>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</si>
  <si>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</si>
  <si>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</si>
  <si>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</si>
  <si>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</si>
  <si>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</si>
  <si>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</si>
  <si>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</si>
  <si>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</si>
  <si>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</si>
  <si>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</si>
  <si>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</si>
  <si>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</si>
  <si>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</si>
  <si>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</si>
  <si>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</si>
  <si>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</si>
  <si>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</si>
  <si>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</si>
  <si>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</si>
  <si>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</si>
  <si>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</si>
  <si>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</si>
  <si>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</si>
  <si>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</si>
  <si>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</si>
  <si>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</si>
  <si>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</si>
  <si>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</si>
  <si>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</si>
  <si>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</si>
  <si>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</si>
  <si>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</si>
  <si>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</si>
  <si>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</si>
  <si>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</si>
  <si>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</si>
  <si>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</si>
  <si>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</si>
  <si>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</si>
  <si>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</si>
  <si>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</si>
  <si>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</si>
  <si>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</si>
  <si>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</si>
  <si>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</si>
  <si>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</si>
  <si>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</si>
  <si>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</si>
  <si>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</si>
  <si>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</si>
  <si>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</si>
  <si>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</si>
  <si>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</si>
  <si>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</si>
  <si>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</si>
  <si>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</si>
  <si>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</si>
  <si>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</si>
  <si>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</si>
  <si>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</si>
  <si>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</si>
  <si>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</si>
  <si>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</si>
  <si>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</si>
  <si>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</si>
  <si>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</si>
  <si>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</si>
  <si>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</si>
  <si>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</si>
  <si>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</si>
  <si>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</si>
  <si>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</si>
  <si>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</si>
  <si>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</si>
  <si>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</si>
  <si>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</si>
  <si>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</si>
  <si>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</si>
  <si>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</si>
  <si>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</si>
  <si>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</si>
  <si>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</si>
  <si>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</si>
  <si>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</si>
  <si>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</si>
  <si>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</si>
  <si>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</si>
  <si>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</si>
  <si>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</si>
  <si>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</si>
  <si>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</si>
  <si>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</si>
  <si>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</si>
  <si>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</si>
  <si>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</si>
  <si>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</si>
  <si>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</si>
  <si>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</si>
  <si>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</si>
  <si>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</si>
  <si>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</si>
  <si>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</si>
  <si>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</si>
  <si>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</si>
  <si>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</si>
  <si>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</si>
  <si>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</si>
  <si>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</si>
  <si>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</si>
  <si>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</si>
  <si>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</si>
  <si>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</si>
  <si>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</si>
  <si>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</si>
  <si>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</si>
  <si>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</si>
  <si>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</si>
  <si>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</si>
  <si>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</si>
  <si>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</si>
  <si>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</si>
  <si>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</si>
  <si>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</si>
  <si>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</si>
  <si>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</si>
  <si>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</si>
  <si>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</si>
  <si>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</si>
  <si>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</si>
  <si>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</si>
  <si>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</si>
  <si>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</si>
  <si>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</si>
  <si>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</si>
  <si>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</si>
  <si>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</si>
  <si>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</si>
  <si>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</si>
  <si>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</si>
  <si>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</si>
  <si>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</si>
  <si>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</si>
  <si>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</si>
  <si>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</si>
  <si>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</si>
  <si>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</si>
  <si>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</si>
  <si>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</si>
  <si>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</si>
  <si>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</si>
  <si>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</si>
  <si>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</si>
  <si>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</si>
  <si>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</si>
  <si>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</si>
  <si>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</si>
  <si>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</si>
  <si>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</si>
  <si>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</si>
  <si>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</si>
  <si>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</si>
  <si>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</si>
  <si>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</si>
  <si>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</si>
  <si>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</si>
  <si>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</si>
  <si>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</si>
  <si>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</si>
  <si>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</si>
  <si>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</si>
  <si>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</si>
  <si>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</si>
  <si>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</si>
  <si>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</si>
  <si>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</si>
  <si>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</si>
  <si>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</si>
  <si>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</si>
  <si>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</si>
  <si>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</si>
  <si>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</si>
  <si>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</si>
  <si>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</si>
  <si>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</si>
  <si>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</si>
  <si>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</si>
  <si>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</si>
  <si>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</si>
  <si>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</si>
  <si>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</si>
  <si>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</si>
  <si>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</si>
  <si>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</si>
  <si>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</si>
  <si>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</si>
  <si>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</si>
  <si>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</si>
  <si>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</si>
  <si>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</si>
  <si>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</si>
  <si>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</si>
  <si>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</si>
  <si>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</si>
  <si>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</si>
  <si>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</si>
  <si>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</si>
  <si>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</si>
  <si>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</si>
  <si>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</si>
  <si>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</si>
  <si>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</si>
  <si>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</si>
  <si>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</si>
  <si>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</si>
  <si>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</si>
  <si>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</si>
  <si>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</si>
  <si>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</si>
  <si>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</si>
  <si>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</si>
  <si>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</si>
  <si>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</si>
  <si>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</si>
  <si>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</si>
  <si>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</si>
  <si>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</si>
  <si>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</si>
  <si>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</si>
  <si>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</si>
  <si>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</si>
  <si>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</si>
  <si>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</si>
  <si>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</si>
  <si>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</si>
  <si>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</si>
  <si>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</si>
  <si>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</si>
  <si>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</si>
  <si>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</si>
  <si>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</si>
  <si>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</si>
  <si>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</si>
  <si>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</si>
  <si>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</si>
  <si>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</si>
  <si>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</si>
  <si>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</si>
  <si>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</si>
  <si>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</si>
  <si>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</si>
  <si>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</si>
  <si>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</si>
  <si>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</si>
  <si>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</si>
  <si>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</si>
  <si>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</si>
  <si>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</si>
  <si>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</si>
  <si>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</si>
  <si>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</si>
  <si>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</si>
  <si>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</si>
  <si>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</si>
  <si>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</si>
  <si>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</si>
  <si>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</si>
  <si>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</si>
  <si>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</si>
  <si>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</si>
  <si>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</si>
  <si>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</si>
  <si>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</si>
  <si>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</si>
  <si>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</si>
  <si>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</si>
  <si>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</si>
  <si>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</si>
  <si>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</si>
  <si>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</si>
  <si>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</si>
  <si>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</si>
  <si>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</si>
  <si>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</si>
  <si>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</si>
  <si>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</si>
  <si>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</si>
  <si>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</si>
  <si>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</si>
  <si>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</si>
  <si>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</si>
  <si>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</si>
  <si>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</si>
  <si>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</si>
  <si>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</si>
  <si>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</si>
  <si>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</si>
  <si>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</si>
  <si>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</si>
  <si>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</si>
  <si>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</si>
  <si>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</si>
  <si>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</si>
  <si>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</si>
  <si>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</si>
  <si>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</si>
  <si>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</si>
  <si>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</si>
  <si>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</si>
  <si>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</si>
  <si>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</si>
  <si>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</si>
  <si>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</si>
  <si>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</si>
  <si>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</si>
  <si>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</si>
  <si>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</si>
  <si>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</si>
  <si>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</si>
  <si>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</si>
  <si>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</si>
  <si>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</si>
  <si>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</si>
  <si>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</si>
  <si>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</si>
  <si>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</si>
  <si>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</si>
  <si>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</si>
  <si>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</si>
  <si>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</si>
  <si>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</si>
  <si>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</si>
  <si>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</si>
  <si>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</si>
  <si>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</si>
  <si>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</si>
  <si>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</si>
  <si>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</si>
  <si>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</si>
  <si>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</si>
  <si>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</si>
  <si>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</si>
  <si>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</si>
  <si>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</si>
  <si>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</si>
  <si>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</si>
  <si>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</si>
  <si>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</si>
  <si>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</si>
  <si>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</si>
  <si>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</si>
  <si>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</si>
  <si>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</si>
  <si>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</si>
  <si>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</si>
  <si>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</si>
  <si>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</si>
  <si>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</si>
  <si>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</si>
  <si>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</si>
  <si>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</si>
  <si>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</si>
  <si>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</si>
  <si>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</si>
  <si>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</si>
  <si>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</si>
  <si>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</si>
  <si>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</si>
  <si>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</si>
  <si>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</si>
  <si>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</si>
  <si>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</si>
  <si>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</si>
  <si>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</si>
  <si>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</si>
  <si>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</si>
  <si>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</si>
  <si>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</si>
  <si>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</si>
  <si>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</si>
  <si>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</si>
  <si>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</si>
  <si>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</si>
  <si>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</si>
  <si>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</si>
  <si>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</si>
  <si>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</si>
  <si>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</si>
  <si>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</si>
  <si>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</si>
  <si>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</si>
  <si>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</si>
  <si>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</si>
  <si>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</si>
  <si>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</si>
  <si>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</si>
  <si>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</si>
  <si>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</si>
  <si>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</si>
  <si>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</si>
  <si>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</si>
  <si>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</si>
  <si>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</si>
  <si>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</si>
  <si>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</si>
  <si>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</si>
  <si>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</si>
  <si>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</si>
  <si>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</si>
  <si>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</si>
  <si>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</si>
  <si>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</si>
  <si>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</si>
  <si>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</si>
  <si>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</si>
  <si>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</si>
  <si>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</si>
  <si>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</si>
  <si>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</si>
  <si>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</si>
  <si>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</si>
  <si>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</si>
  <si>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</si>
  <si>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</si>
  <si>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</si>
  <si>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</si>
  <si>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</si>
  <si>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</si>
  <si>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</si>
  <si>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</si>
  <si>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</si>
  <si>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</si>
  <si>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</si>
  <si>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</si>
  <si>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</si>
  <si>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</si>
  <si>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</si>
  <si>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</si>
  <si>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</si>
  <si>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</si>
  <si>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</si>
  <si>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</si>
  <si>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</si>
  <si>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</si>
  <si>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</si>
  <si>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</si>
  <si>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</si>
  <si>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</si>
  <si>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</si>
  <si>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</si>
  <si>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</si>
  <si>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</si>
  <si>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</si>
  <si>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</si>
  <si>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</si>
  <si>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</si>
  <si>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</si>
  <si>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</si>
  <si>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</si>
  <si>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</si>
  <si>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</si>
  <si>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</si>
  <si>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</si>
  <si>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</si>
  <si>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</si>
  <si>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</si>
  <si>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</si>
  <si>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</si>
  <si>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</si>
  <si>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</si>
  <si>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</si>
  <si>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</si>
  <si>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</si>
  <si>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</si>
  <si>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</si>
  <si>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</si>
  <si>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</si>
  <si>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</si>
  <si>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</si>
  <si>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</si>
  <si>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</si>
  <si>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</si>
  <si>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</si>
  <si>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</si>
  <si>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</si>
  <si>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</si>
  <si>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</si>
  <si>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</si>
  <si>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</si>
  <si>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</si>
  <si>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</si>
  <si>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</si>
  <si>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</si>
  <si>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</si>
  <si>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</si>
  <si>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</si>
  <si>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</si>
  <si>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</si>
  <si>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</si>
  <si>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</si>
  <si>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</si>
  <si>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</si>
  <si>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</si>
  <si>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</si>
  <si>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</si>
  <si>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</si>
  <si>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</si>
  <si>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</si>
  <si>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</si>
  <si>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</si>
  <si>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</si>
  <si>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</si>
  <si>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</si>
  <si>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</si>
  <si>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</si>
  <si>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</si>
  <si>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</si>
  <si>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</si>
  <si>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</si>
  <si>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</si>
  <si>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</si>
  <si>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</si>
  <si>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</si>
  <si>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</si>
  <si>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</si>
  <si>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</si>
  <si>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</si>
  <si>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</si>
  <si>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</si>
  <si>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</si>
  <si>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</si>
  <si>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</si>
  <si>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</si>
  <si>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</si>
  <si>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</si>
  <si>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</si>
  <si>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</si>
  <si>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</si>
  <si>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</si>
  <si>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</si>
  <si>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</si>
  <si>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</si>
  <si>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</si>
  <si>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</si>
  <si>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</si>
  <si>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</si>
  <si>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</si>
  <si>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</si>
  <si>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</si>
  <si>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</si>
  <si>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</si>
  <si>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</si>
  <si>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</si>
  <si>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</si>
  <si>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</si>
  <si>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</si>
  <si>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</si>
  <si>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</si>
  <si>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</si>
  <si>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</si>
  <si>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</si>
  <si>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</si>
  <si>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</si>
  <si>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</si>
  <si>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</si>
  <si>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</si>
  <si>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</si>
  <si>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</si>
  <si>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</si>
  <si>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</si>
  <si>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</si>
  <si>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</si>
  <si>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</si>
  <si>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</si>
  <si>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</si>
  <si>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</si>
  <si>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</si>
  <si>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</si>
  <si>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</si>
  <si>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</si>
  <si>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</si>
  <si>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</si>
  <si>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</si>
  <si>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</si>
  <si>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</si>
  <si>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</si>
  <si>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</si>
  <si>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</si>
  <si>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</si>
  <si>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</si>
  <si>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</si>
  <si>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</si>
  <si>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</si>
  <si>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</si>
  <si>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</si>
  <si>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</si>
  <si>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</si>
  <si>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</si>
  <si>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</si>
  <si>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</si>
  <si>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</si>
  <si>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</si>
  <si>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</si>
  <si>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</si>
  <si>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</si>
  <si>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</si>
  <si>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</si>
  <si>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</si>
  <si>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</si>
  <si>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</si>
  <si>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</si>
  <si>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</si>
  <si>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</si>
  <si>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</si>
  <si>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</si>
  <si>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</si>
  <si>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</si>
  <si>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</si>
  <si>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</si>
  <si>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</si>
  <si>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</si>
  <si>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</si>
  <si>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</si>
  <si>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</si>
  <si>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</si>
  <si>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</si>
  <si>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</si>
  <si>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</si>
  <si>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</si>
  <si>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</si>
  <si>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</si>
  <si>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</si>
  <si>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</si>
  <si>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</si>
  <si>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</si>
  <si>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</si>
  <si>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</si>
  <si>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</si>
  <si>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</si>
  <si>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</si>
  <si>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</si>
  <si>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</si>
  <si>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</si>
  <si>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</si>
  <si>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</si>
  <si>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</si>
  <si>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</si>
  <si>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</si>
  <si>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</si>
  <si>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</si>
  <si>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</si>
  <si>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</si>
  <si>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</si>
  <si>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</si>
  <si>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</si>
  <si>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</si>
  <si>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</si>
  <si>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</si>
  <si>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</si>
  <si>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</si>
  <si>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</si>
  <si>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</si>
  <si>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</si>
  <si>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</si>
  <si>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</si>
  <si>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</si>
  <si>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</si>
  <si>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</si>
  <si>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</si>
  <si>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</si>
  <si>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</si>
  <si>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</si>
  <si>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</si>
  <si>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</si>
  <si>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</si>
  <si>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</si>
  <si>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</si>
  <si>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</si>
  <si>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</si>
  <si>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</si>
  <si>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</si>
  <si>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</si>
  <si>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</si>
  <si>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</si>
  <si>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</si>
  <si>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</si>
  <si>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</si>
  <si>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</si>
  <si>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</si>
  <si>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</si>
  <si>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</si>
  <si>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</si>
  <si>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</si>
  <si>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</si>
  <si>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</si>
  <si>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</si>
  <si>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</si>
  <si>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</si>
  <si>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</si>
  <si>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</si>
  <si>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</si>
  <si>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</si>
  <si>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</si>
  <si>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</si>
  <si>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</si>
  <si>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</si>
  <si>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</si>
  <si>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</si>
  <si>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</si>
  <si>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</si>
  <si>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</si>
  <si>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</si>
  <si>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</si>
  <si>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</si>
  <si>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</si>
  <si>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</si>
  <si>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</si>
  <si>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</si>
  <si>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</si>
  <si>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</si>
  <si>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</si>
  <si>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</si>
  <si>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</si>
  <si>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</si>
  <si>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</si>
  <si>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</si>
  <si>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</si>
  <si>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</si>
  <si>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</si>
  <si>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</si>
  <si>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</si>
  <si>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</si>
  <si>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</si>
  <si>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</si>
  <si>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</si>
  <si>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</si>
  <si>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</si>
  <si>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</si>
  <si>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</si>
  <si>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</si>
  <si>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</si>
  <si>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</si>
  <si>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</si>
  <si>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</si>
  <si>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</si>
  <si>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</si>
  <si>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</si>
  <si>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</si>
  <si>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</si>
  <si>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</si>
  <si>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</si>
  <si>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</si>
  <si>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</si>
  <si>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</si>
  <si>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</si>
  <si>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</si>
  <si>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</si>
  <si>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</si>
  <si>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</si>
  <si>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</si>
  <si>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</si>
  <si>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</si>
  <si>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</si>
  <si>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</si>
  <si>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</si>
  <si>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</si>
  <si>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</si>
  <si>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</si>
  <si>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</si>
  <si>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</si>
  <si>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</si>
  <si>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</si>
  <si>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</si>
  <si>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</si>
  <si>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</si>
  <si>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</si>
  <si>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</si>
  <si>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</si>
  <si>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</si>
  <si>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</si>
  <si>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</si>
  <si>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</si>
  <si>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</si>
  <si>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</si>
  <si>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</si>
  <si>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</si>
  <si>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</si>
  <si>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</si>
  <si>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</si>
  <si>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</si>
  <si>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</si>
  <si>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</si>
  <si>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</si>
  <si>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</si>
  <si>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</si>
  <si>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</si>
  <si>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</si>
  <si>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</si>
  <si>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</si>
  <si>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</si>
  <si>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</si>
  <si>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</si>
  <si>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</si>
  <si>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</si>
  <si>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</si>
  <si>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</si>
  <si>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</si>
  <si>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</si>
  <si>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</si>
  <si>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</si>
  <si>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</si>
  <si>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</si>
  <si>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</si>
  <si>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</si>
  <si>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</si>
  <si>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</si>
  <si>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</si>
  <si>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</si>
  <si>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</si>
  <si>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</si>
  <si>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</si>
  <si>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</si>
  <si>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</si>
  <si>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</si>
  <si>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</si>
  <si>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</si>
  <si>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</si>
  <si>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</si>
  <si>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</si>
  <si>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</si>
  <si>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</si>
  <si>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</si>
  <si>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</si>
  <si>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</si>
  <si>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</si>
  <si>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</si>
  <si>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</si>
  <si>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</si>
  <si>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</si>
  <si>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</si>
  <si>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</si>
  <si>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</si>
  <si>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</si>
  <si>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</si>
  <si>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</si>
  <si>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</si>
  <si>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</si>
  <si>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</si>
  <si>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</si>
  <si>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</si>
  <si>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</si>
  <si>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</si>
  <si>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</si>
  <si>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</si>
  <si>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</si>
  <si>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</si>
  <si>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</si>
  <si>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</si>
  <si>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</si>
  <si>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</si>
  <si>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</si>
  <si>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</si>
  <si>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</si>
  <si>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</si>
  <si>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</si>
  <si>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</si>
  <si>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</si>
  <si>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</si>
  <si>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</si>
  <si>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</si>
  <si>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</si>
  <si>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</si>
  <si>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</si>
  <si>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</si>
  <si>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</si>
  <si>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</si>
  <si>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</si>
  <si>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</si>
  <si>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</si>
  <si>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</si>
  <si>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</si>
  <si>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</si>
  <si>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</si>
  <si>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</si>
  <si>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</si>
  <si>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</si>
  <si>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</si>
  <si>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</si>
  <si>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</si>
  <si>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</si>
  <si>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</si>
  <si>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</si>
  <si>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</si>
  <si>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</si>
  <si>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</si>
  <si>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</si>
  <si>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</si>
  <si>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</si>
  <si>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</si>
  <si>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</si>
  <si>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</si>
  <si>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</si>
  <si>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</si>
  <si>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</si>
  <si>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</si>
  <si>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</si>
  <si>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</si>
  <si>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</si>
  <si>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</si>
  <si>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</si>
  <si>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</si>
  <si>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</si>
  <si>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</si>
  <si>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</si>
  <si>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</si>
  <si>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</si>
  <si>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</si>
  <si>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</si>
  <si>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</si>
  <si>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</si>
  <si>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</si>
  <si>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</si>
  <si>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</si>
  <si>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</si>
  <si>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</si>
  <si>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</si>
  <si>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</si>
  <si>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</si>
  <si>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</si>
  <si>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</si>
  <si>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</si>
  <si>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</si>
  <si>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</si>
  <si>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</si>
  <si>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</si>
  <si>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</si>
  <si>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</si>
  <si>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</si>
  <si>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</si>
  <si>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</si>
  <si>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</si>
  <si>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</si>
  <si>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</si>
  <si>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</si>
  <si>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</si>
  <si>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</si>
  <si>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</si>
  <si>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</si>
  <si>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</si>
  <si>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</si>
  <si>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</si>
  <si>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</si>
  <si>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</si>
  <si>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</si>
  <si>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</si>
  <si>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</si>
  <si>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</si>
  <si>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</si>
  <si>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</si>
  <si>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</si>
  <si>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</si>
  <si>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</si>
  <si>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</si>
  <si>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</si>
  <si>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</si>
  <si>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</si>
  <si>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</si>
  <si>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</si>
  <si>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</si>
  <si>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</si>
  <si>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</si>
  <si>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</si>
  <si>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</si>
  <si>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</si>
  <si>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</si>
  <si>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</si>
  <si>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</si>
  <si>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</si>
  <si>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</si>
  <si>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</si>
  <si>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</si>
  <si>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</si>
  <si>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</si>
  <si>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</si>
  <si>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</si>
  <si>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</si>
  <si>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</si>
  <si>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</si>
  <si>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</si>
  <si>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</si>
  <si>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</si>
  <si>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</si>
  <si>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</si>
  <si>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</si>
  <si>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</si>
  <si>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</si>
  <si>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</si>
  <si>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</si>
  <si>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</si>
  <si>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</si>
  <si>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</si>
  <si>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</si>
  <si>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</si>
  <si>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</si>
  <si>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</si>
  <si>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</si>
  <si>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</si>
  <si>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</si>
  <si>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</si>
  <si>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</si>
  <si>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</si>
  <si>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</si>
  <si>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</si>
  <si>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</si>
  <si>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</si>
  <si>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</si>
  <si>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</si>
  <si>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</si>
  <si>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</si>
  <si>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</si>
  <si>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</si>
  <si>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</si>
  <si>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</si>
  <si>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</si>
  <si>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</si>
  <si>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</si>
  <si>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</si>
  <si>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</si>
  <si>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</si>
  <si>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</si>
  <si>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</si>
  <si>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</si>
  <si>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</si>
  <si>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</si>
  <si>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</si>
  <si>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</si>
  <si>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</si>
  <si>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</si>
  <si>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</si>
  <si>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</si>
  <si>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</si>
  <si>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</si>
  <si>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</si>
  <si>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</si>
  <si>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</si>
  <si>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</si>
  <si>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</si>
  <si>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</si>
  <si>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</si>
  <si>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</si>
  <si>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</si>
  <si>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</si>
  <si>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</si>
  <si>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</si>
  <si>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</si>
  <si>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</si>
  <si>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</si>
  <si>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</si>
  <si>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</si>
  <si>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</si>
  <si>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</si>
  <si>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</si>
  <si>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</si>
  <si>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</si>
  <si>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</si>
  <si>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</si>
  <si>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</si>
  <si>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</si>
  <si>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</si>
  <si>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</si>
  <si>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</si>
  <si>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</si>
  <si>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</si>
  <si>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</si>
  <si>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</si>
  <si>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</si>
  <si>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</si>
  <si>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</si>
  <si>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</si>
  <si>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</si>
  <si>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</si>
  <si>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</si>
  <si>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</si>
  <si>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</si>
  <si>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</si>
  <si>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</si>
  <si>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</si>
  <si>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</si>
  <si>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</si>
  <si>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</si>
  <si>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</si>
  <si>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</si>
  <si>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</si>
  <si>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</si>
  <si>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</si>
  <si>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</si>
  <si>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</si>
  <si>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</si>
  <si>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</si>
  <si>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</si>
  <si>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</si>
  <si>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</si>
  <si>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</si>
  <si>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</si>
  <si>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</si>
  <si>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</si>
  <si>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</si>
  <si>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</si>
  <si>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</si>
  <si>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</si>
  <si>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</si>
  <si>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</si>
  <si>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</si>
  <si>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</si>
  <si>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</si>
  <si>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</si>
  <si>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</si>
  <si>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</si>
  <si>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</si>
  <si>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</si>
  <si>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</si>
  <si>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</si>
  <si>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</si>
  <si>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</si>
  <si>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</si>
  <si>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</si>
  <si>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</si>
  <si>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</si>
  <si>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</si>
  <si>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</si>
  <si>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</si>
  <si>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</si>
  <si>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</si>
  <si>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</si>
  <si>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</si>
  <si>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</si>
  <si>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</si>
  <si>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</si>
  <si>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</si>
  <si>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</si>
  <si>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</si>
  <si>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</si>
  <si>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</si>
  <si>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</si>
  <si>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</si>
  <si>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</si>
  <si>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</si>
  <si>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</si>
  <si>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</si>
  <si>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</si>
  <si>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</si>
  <si>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</si>
  <si>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</si>
  <si>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</si>
  <si>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</si>
  <si>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</si>
  <si>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</si>
  <si>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</si>
  <si>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</si>
  <si>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</si>
  <si>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</si>
  <si>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</si>
  <si>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</si>
  <si>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</si>
  <si>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</si>
  <si>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</si>
  <si>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</si>
  <si>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</si>
  <si>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</si>
  <si>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</si>
  <si>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</si>
  <si>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</si>
  <si>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</si>
  <si>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</si>
  <si>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</si>
  <si>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</si>
  <si>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</si>
  <si>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</si>
  <si>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</si>
  <si>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</si>
  <si>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</si>
  <si>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</si>
  <si>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</si>
  <si>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</si>
  <si>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</si>
  <si>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</si>
  <si>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</si>
  <si>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</si>
  <si>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</si>
  <si>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</si>
  <si>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</si>
  <si>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</si>
  <si>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</si>
  <si>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</si>
  <si>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</si>
  <si>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</si>
  <si>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</si>
  <si>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</si>
  <si>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</si>
  <si>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</si>
  <si>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</si>
  <si>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</si>
  <si>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</si>
  <si>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</si>
  <si>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</si>
  <si>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</si>
  <si>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</si>
  <si>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</si>
  <si>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</si>
  <si>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</si>
  <si>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</si>
  <si>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</si>
  <si>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</si>
  <si>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</si>
  <si>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</si>
  <si>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</si>
  <si>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</si>
  <si>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</si>
  <si>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</si>
  <si>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</si>
  <si>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</si>
  <si>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</si>
  <si>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</si>
  <si>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</si>
  <si>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</si>
  <si>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</si>
  <si>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</si>
  <si>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</si>
  <si>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</si>
  <si>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</si>
  <si>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</si>
  <si>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</si>
  <si>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</si>
  <si>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</si>
  <si>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</si>
  <si>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</si>
  <si>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</si>
  <si>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</si>
  <si>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</si>
  <si>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</si>
  <si>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</si>
  <si>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</si>
  <si>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</si>
  <si>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</si>
  <si>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</si>
  <si>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</si>
  <si>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</si>
  <si>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</si>
  <si>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</si>
  <si>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</si>
  <si>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</si>
  <si>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</si>
  <si>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</si>
  <si>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</si>
  <si>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</si>
  <si>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</si>
  <si>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</si>
  <si>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</si>
  <si>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</si>
  <si>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</si>
  <si>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</si>
  <si>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</si>
  <si>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</si>
  <si>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</si>
  <si>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</si>
  <si>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</si>
  <si>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</si>
  <si>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</si>
  <si>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</si>
  <si>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</si>
  <si>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</si>
  <si>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</si>
  <si>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</si>
  <si>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</si>
  <si>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</si>
  <si>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</si>
  <si>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</si>
  <si>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</si>
  <si>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</si>
  <si>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</si>
  <si>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</si>
  <si>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</si>
  <si>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</si>
  <si>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</si>
  <si>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</si>
  <si>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</si>
  <si>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</si>
  <si>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</si>
  <si>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</si>
  <si>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</si>
  <si>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</si>
  <si>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</si>
  <si>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</si>
  <si>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</si>
  <si>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</si>
  <si>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</si>
  <si>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</si>
  <si>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</si>
  <si>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</si>
  <si>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</si>
  <si>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</si>
  <si>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</si>
  <si>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</si>
  <si>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</si>
  <si>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</si>
  <si>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</si>
  <si>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</si>
  <si>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</si>
  <si>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</si>
  <si>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</si>
  <si>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</si>
  <si>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</si>
  <si>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</si>
  <si>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</si>
  <si>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</si>
  <si>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</si>
  <si>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</si>
  <si>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</si>
  <si>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</si>
  <si>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</si>
  <si>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</si>
  <si>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</si>
  <si>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</si>
  <si>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</si>
  <si>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</si>
  <si>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</si>
  <si>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</si>
  <si>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</si>
  <si>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</si>
  <si>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</si>
  <si>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</si>
  <si>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</si>
  <si>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</si>
  <si>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</si>
  <si>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</si>
  <si>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</si>
  <si>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</si>
  <si>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</si>
  <si>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</si>
  <si>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</si>
  <si>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</si>
  <si>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</si>
  <si>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</si>
  <si>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</si>
  <si>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</si>
  <si>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</si>
  <si>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</si>
  <si>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</si>
  <si>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</si>
  <si>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</si>
  <si>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</si>
  <si>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</si>
  <si>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</si>
  <si>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</si>
  <si>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</si>
  <si>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</si>
  <si>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</si>
  <si>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</si>
  <si>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</si>
  <si>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</si>
  <si>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</si>
  <si>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</si>
  <si>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</si>
  <si>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</si>
  <si>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</si>
  <si>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</si>
  <si>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</si>
  <si>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</si>
  <si>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</si>
  <si>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</si>
  <si>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</si>
  <si>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</si>
  <si>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</si>
  <si>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</si>
  <si>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</si>
  <si>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</si>
  <si>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</si>
  <si>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</si>
  <si>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</si>
  <si>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</si>
  <si>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</si>
  <si>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</si>
  <si>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</si>
  <si>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</si>
  <si>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</si>
  <si>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</si>
  <si>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</si>
  <si>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</si>
  <si>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</si>
  <si>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</si>
  <si>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</si>
  <si>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</si>
  <si>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</si>
  <si>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</si>
  <si>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</si>
  <si>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</si>
  <si>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</si>
  <si>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</si>
  <si>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</si>
  <si>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</si>
  <si>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</si>
  <si>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</si>
  <si>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</si>
  <si>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</si>
  <si>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</si>
  <si>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</si>
  <si>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</si>
  <si>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</si>
  <si>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</si>
  <si>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</si>
  <si>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</si>
  <si>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</si>
  <si>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</si>
  <si>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</si>
  <si>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</si>
  <si>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</si>
  <si>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</si>
  <si>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</si>
  <si>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</si>
  <si>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</si>
  <si>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</si>
  <si>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</si>
  <si>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</si>
  <si>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</si>
  <si>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</si>
  <si>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</si>
  <si>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</si>
  <si>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</si>
  <si>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</si>
  <si>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</si>
  <si>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</si>
  <si>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</si>
  <si>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</si>
  <si>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</si>
  <si>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</si>
  <si>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</si>
  <si>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</si>
  <si>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</si>
  <si>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</si>
  <si>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</si>
  <si>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</si>
  <si>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</si>
  <si>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</si>
  <si>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</si>
  <si>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</si>
  <si>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</si>
  <si>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</si>
  <si>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</si>
  <si>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</si>
  <si>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</si>
  <si>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</si>
  <si>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</si>
  <si>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</si>
  <si>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</si>
  <si>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</si>
  <si>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</si>
  <si>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</si>
  <si>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</si>
  <si>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</si>
  <si>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</si>
  <si>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</si>
  <si>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</si>
  <si>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</si>
  <si>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</si>
  <si>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</si>
  <si>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</si>
  <si>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</si>
  <si>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</si>
  <si>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</si>
  <si>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</si>
  <si>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</si>
  <si>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</si>
  <si>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</si>
  <si>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</si>
  <si>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</si>
  <si>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</si>
  <si>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</si>
  <si>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</si>
  <si>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</si>
  <si>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</si>
  <si>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</si>
  <si>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</si>
  <si>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</si>
  <si>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</si>
  <si>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</si>
  <si>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</si>
  <si>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</si>
  <si>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</si>
  <si>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</si>
  <si>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</si>
  <si>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</si>
  <si>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</si>
  <si>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</si>
  <si>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</si>
  <si>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</si>
  <si>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</si>
  <si>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</si>
  <si>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</si>
  <si>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</si>
  <si>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</si>
  <si>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</si>
  <si>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</si>
  <si>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</si>
  <si>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</si>
  <si>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</si>
  <si>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</si>
  <si>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</si>
  <si>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</si>
  <si>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</si>
  <si>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</si>
  <si>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</si>
  <si>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</si>
  <si>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</si>
  <si>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</si>
  <si>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</si>
  <si>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</si>
  <si>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</si>
  <si>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</si>
  <si>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</si>
  <si>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</si>
  <si>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</si>
  <si>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</si>
  <si>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</si>
  <si>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</si>
  <si>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</si>
  <si>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</si>
  <si>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</si>
  <si>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</si>
  <si>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</si>
  <si>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</si>
  <si>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</si>
  <si>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</si>
  <si>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</si>
  <si>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</si>
  <si>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</si>
  <si>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</si>
  <si>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</si>
  <si>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</si>
  <si>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</si>
  <si>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</si>
  <si>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</si>
  <si>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</si>
  <si>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</si>
  <si>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</si>
  <si>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</si>
  <si>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</si>
  <si>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</si>
  <si>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</si>
  <si>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</si>
  <si>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</si>
  <si>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</si>
  <si>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</si>
  <si>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</si>
  <si>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</si>
  <si>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</si>
  <si>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</si>
  <si>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</si>
  <si>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</si>
  <si>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</si>
  <si>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</si>
  <si>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</si>
  <si>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</si>
  <si>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</si>
  <si>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</si>
  <si>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</si>
  <si>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</si>
  <si>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</si>
  <si>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</si>
  <si>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</si>
  <si>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</si>
  <si>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</si>
  <si>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</si>
  <si>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</si>
  <si>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</si>
  <si>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</si>
  <si>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</si>
  <si>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</si>
  <si>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</si>
  <si>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</si>
  <si>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</si>
  <si>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</si>
  <si>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</si>
  <si>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</si>
  <si>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</si>
  <si>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</si>
  <si>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</si>
  <si>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</si>
  <si>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</si>
  <si>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</si>
  <si>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</si>
  <si>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</si>
  <si>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</si>
  <si>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</si>
  <si>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</si>
  <si>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</si>
  <si>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</si>
  <si>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</si>
  <si>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</si>
  <si>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</si>
  <si>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</si>
  <si>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</si>
  <si>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</si>
  <si>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</si>
  <si>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</si>
  <si>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</si>
  <si>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</si>
  <si>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</si>
  <si>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</si>
  <si>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</si>
  <si>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</si>
  <si>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</si>
  <si>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</si>
  <si>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</si>
  <si>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</si>
  <si>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</si>
  <si>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</si>
  <si>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</si>
  <si>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</si>
  <si>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</si>
  <si>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</si>
  <si>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</si>
  <si>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</si>
  <si>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</si>
  <si>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</si>
  <si>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</si>
  <si>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</si>
  <si>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</si>
  <si>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</si>
  <si>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</si>
  <si>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</si>
  <si>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</si>
  <si>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</si>
  <si>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</si>
  <si>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</si>
  <si>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</si>
  <si>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</si>
  <si>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</si>
  <si>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</si>
  <si>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</si>
  <si>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</si>
  <si>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</si>
  <si>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</si>
  <si>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</si>
  <si>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</si>
  <si>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</si>
  <si>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</si>
  <si>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</si>
  <si>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</si>
  <si>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</si>
  <si>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</si>
  <si>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</si>
  <si>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</si>
  <si>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</si>
  <si>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</si>
  <si>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</si>
  <si>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</si>
  <si>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</si>
  <si>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</si>
  <si>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</si>
  <si>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</si>
  <si>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</si>
  <si>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</si>
  <si>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</si>
  <si>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</si>
  <si>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</si>
  <si>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</si>
  <si>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</si>
  <si>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</si>
  <si>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</si>
  <si>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</si>
  <si>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</si>
  <si>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</si>
  <si>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</si>
  <si>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</si>
  <si>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</si>
  <si>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</si>
  <si>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</si>
  <si>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</si>
  <si>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</si>
  <si>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</si>
  <si>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</si>
  <si>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</si>
  <si>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</si>
  <si>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</si>
  <si>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</si>
  <si>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</si>
  <si>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</si>
  <si>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</si>
  <si>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</si>
  <si>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</si>
  <si>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</si>
  <si>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</si>
  <si>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</si>
  <si>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</si>
  <si>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</si>
  <si>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</si>
  <si>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</si>
  <si>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</si>
  <si>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</si>
  <si>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</si>
  <si>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</si>
  <si>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</si>
  <si>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</si>
  <si>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</si>
  <si>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</si>
  <si>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</si>
  <si>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</si>
  <si>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</si>
  <si>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</si>
  <si>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</si>
  <si>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</si>
  <si>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</si>
  <si>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</si>
  <si>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</si>
  <si>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</si>
  <si>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</si>
  <si>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</si>
  <si>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</si>
  <si>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</si>
  <si>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</si>
  <si>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</si>
  <si>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</si>
  <si>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</si>
  <si>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</si>
  <si>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</si>
  <si>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</si>
  <si>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</si>
  <si>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</si>
  <si>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</si>
  <si>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</si>
  <si>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</si>
  <si>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</si>
  <si>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</si>
  <si>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</si>
  <si>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</si>
  <si>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</si>
  <si>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</si>
  <si>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</si>
  <si>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</si>
  <si>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</si>
  <si>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</si>
  <si>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</si>
  <si>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</si>
  <si>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</si>
  <si>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</si>
  <si>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</si>
  <si>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</si>
  <si>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</si>
  <si>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</si>
  <si>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</si>
  <si>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</si>
  <si>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</si>
  <si>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</si>
  <si>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</si>
  <si>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</si>
  <si>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</si>
  <si>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</si>
  <si>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</si>
  <si>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</si>
  <si>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</si>
  <si>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</si>
  <si>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</si>
  <si>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</si>
  <si>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</si>
  <si>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</si>
  <si>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</si>
  <si>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</si>
  <si>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</si>
  <si>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</si>
  <si>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</si>
  <si>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</si>
  <si>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</si>
  <si>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</si>
  <si>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</si>
  <si>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</si>
  <si>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</si>
  <si>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</si>
  <si>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</si>
  <si>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</si>
  <si>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</si>
  <si>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</si>
  <si>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</si>
  <si>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</si>
  <si>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</si>
  <si>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</si>
  <si>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</si>
  <si>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</si>
  <si>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</si>
  <si>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</si>
  <si>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</si>
  <si>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</si>
  <si>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</si>
  <si>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</si>
  <si>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</si>
  <si>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</si>
  <si>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</si>
  <si>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</si>
  <si>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</si>
  <si>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</si>
  <si>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</si>
  <si>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</si>
  <si>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</si>
  <si>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</si>
  <si>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</si>
  <si>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</si>
  <si>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</si>
  <si>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</si>
  <si>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</si>
  <si>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</si>
  <si>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</si>
  <si>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</si>
  <si>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</si>
  <si>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</si>
  <si>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</si>
  <si>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</si>
  <si>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</si>
  <si>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</si>
  <si>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</si>
  <si>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</si>
  <si>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</si>
  <si>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</si>
  <si>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</si>
  <si>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</si>
  <si>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</si>
  <si>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</si>
  <si>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</si>
  <si>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</si>
  <si>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</si>
  <si>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</si>
  <si>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</si>
  <si>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</si>
  <si>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</si>
  <si>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</si>
  <si>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</si>
  <si>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</si>
  <si>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</si>
  <si>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</si>
  <si>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</si>
  <si>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</si>
  <si>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</si>
  <si>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</si>
  <si>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</si>
  <si>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</si>
  <si>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</si>
  <si>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</si>
  <si>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</si>
  <si>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</si>
  <si>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</si>
  <si>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</si>
  <si>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</si>
  <si>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</si>
  <si>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</si>
  <si>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</si>
  <si>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</si>
  <si>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</si>
  <si>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</si>
  <si>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</si>
  <si>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</si>
  <si>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</si>
  <si>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</si>
  <si>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</si>
  <si>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</si>
  <si>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</si>
  <si>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</si>
  <si>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</si>
  <si>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</si>
  <si>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</si>
  <si>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</si>
  <si>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</si>
  <si>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</si>
  <si>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</si>
  <si>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</si>
  <si>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</si>
  <si>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</si>
  <si>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</si>
  <si>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</si>
  <si>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</si>
  <si>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</si>
  <si>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</si>
  <si>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</si>
  <si>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</si>
  <si>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</si>
  <si>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</si>
  <si>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</si>
  <si>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</si>
  <si>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</si>
  <si>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</si>
  <si>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</si>
  <si>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</si>
  <si>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</si>
  <si>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</si>
  <si>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</si>
  <si>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</si>
  <si>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</si>
  <si>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</si>
  <si>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</si>
  <si>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</si>
  <si>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</si>
  <si>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</si>
  <si>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</si>
  <si>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</si>
  <si>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</si>
  <si>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</si>
  <si>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</si>
  <si>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</si>
  <si>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</si>
  <si>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</si>
  <si>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</si>
  <si>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</si>
  <si>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</si>
  <si>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</si>
  <si>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</si>
  <si>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</si>
  <si>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</si>
  <si>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</si>
  <si>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</si>
  <si>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</si>
  <si>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</si>
  <si>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</si>
  <si>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</si>
  <si>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</si>
  <si>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</si>
  <si>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</si>
  <si>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</si>
  <si>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</si>
  <si>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</si>
  <si>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</si>
  <si>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</si>
  <si>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</si>
  <si>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</si>
  <si>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</si>
  <si>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</si>
  <si>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</si>
  <si>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</si>
  <si>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</si>
  <si>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</si>
  <si>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</si>
  <si>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</si>
  <si>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</si>
  <si>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</si>
  <si>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</si>
  <si>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</si>
  <si>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</si>
  <si>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</si>
  <si>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</si>
  <si>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</si>
  <si>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</si>
  <si>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</si>
  <si>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</si>
  <si>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</si>
  <si>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</si>
  <si>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</si>
  <si>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</si>
  <si>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</si>
  <si>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</si>
  <si>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</si>
  <si>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</si>
  <si>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</si>
  <si>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</si>
  <si>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</si>
  <si>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</si>
  <si>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</si>
  <si>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</si>
  <si>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</si>
  <si>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</si>
  <si>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</si>
  <si>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</si>
  <si>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</si>
  <si>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</si>
  <si>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</si>
  <si>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</si>
  <si>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</si>
  <si>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</si>
  <si>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</si>
  <si>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</si>
  <si>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</si>
  <si>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</si>
  <si>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</si>
  <si>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</si>
  <si>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</si>
  <si>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</si>
  <si>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</si>
  <si>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</si>
  <si>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</si>
  <si>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</si>
  <si>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</si>
  <si>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</si>
  <si>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</si>
  <si>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</si>
  <si>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</si>
  <si>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</si>
  <si>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</si>
  <si>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</si>
  <si>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</si>
  <si>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</si>
  <si>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</si>
  <si>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</si>
  <si>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</si>
  <si>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</si>
  <si>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</si>
  <si>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</si>
  <si>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</si>
  <si>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</si>
  <si>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</si>
  <si>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</si>
  <si>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</si>
  <si>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</si>
  <si>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</si>
  <si>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</si>
  <si>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</si>
  <si>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</si>
  <si>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</si>
  <si>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</si>
  <si>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</si>
  <si>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</si>
  <si>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</si>
  <si>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</si>
  <si>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</si>
  <si>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</si>
  <si>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</si>
  <si>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</si>
  <si>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</si>
  <si>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</si>
  <si>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</si>
  <si>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</si>
  <si>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</si>
  <si>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</si>
  <si>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</si>
  <si>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</si>
  <si>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</si>
  <si>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</si>
  <si>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</si>
  <si>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</si>
  <si>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</si>
  <si>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</si>
  <si>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</si>
  <si>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</si>
  <si>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</si>
  <si>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</si>
  <si>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</si>
  <si>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</si>
  <si>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</si>
  <si>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</si>
  <si>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</si>
  <si>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</si>
  <si>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</si>
  <si>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</si>
  <si>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</si>
  <si>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</si>
  <si>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</si>
  <si>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</si>
  <si>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</si>
  <si>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</si>
  <si>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</si>
  <si>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</si>
  <si>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</si>
  <si>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</si>
  <si>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</si>
  <si>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</si>
  <si>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</si>
  <si>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</si>
  <si>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</si>
  <si>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</si>
  <si>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</si>
  <si>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</si>
  <si>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</si>
  <si>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</si>
  <si>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</si>
  <si>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</si>
  <si>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</si>
  <si>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</si>
  <si>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</si>
  <si>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</si>
  <si>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</si>
  <si>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</si>
  <si>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</si>
  <si>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</si>
  <si>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</si>
  <si>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</si>
  <si>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</si>
  <si>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</si>
  <si>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</si>
  <si>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</si>
  <si>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</si>
  <si>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</si>
  <si>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</si>
  <si>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</si>
  <si>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</si>
  <si>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</si>
  <si>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</si>
  <si>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</si>
  <si>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</si>
  <si>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</si>
  <si>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</si>
  <si>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</si>
  <si>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</si>
  <si>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</si>
  <si>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</si>
  <si>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</si>
  <si>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</si>
  <si>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</si>
  <si>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</si>
  <si>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</si>
  <si>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</si>
  <si>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</si>
  <si>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</si>
  <si>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</si>
  <si>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</si>
  <si>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</si>
  <si>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</si>
  <si>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</si>
  <si>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</si>
  <si>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</si>
  <si>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</si>
  <si>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</si>
  <si>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</si>
  <si>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</si>
  <si>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</si>
  <si>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</si>
  <si>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</si>
  <si>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</si>
  <si>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</si>
  <si>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</si>
  <si>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</si>
  <si>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</si>
  <si>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</si>
  <si>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</si>
  <si>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</si>
  <si>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</si>
  <si>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</si>
  <si>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</si>
  <si>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</si>
  <si>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</si>
  <si>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</si>
  <si>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</si>
  <si>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</si>
  <si>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</si>
  <si>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</si>
  <si>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</si>
  <si>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</si>
  <si>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</si>
  <si>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</si>
  <si>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</si>
  <si>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</si>
  <si>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</si>
  <si>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</si>
  <si>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</si>
  <si>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</si>
  <si>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</si>
  <si>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</si>
  <si>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</si>
  <si>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</si>
  <si>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</si>
  <si>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</si>
  <si>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</si>
  <si>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</si>
  <si>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</si>
  <si>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</si>
  <si>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</si>
  <si>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</si>
  <si>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</si>
  <si>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</si>
  <si>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</si>
  <si>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</si>
  <si>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</si>
  <si>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</si>
  <si>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</si>
  <si>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</si>
  <si>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</si>
  <si>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</si>
  <si>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</si>
  <si>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</si>
  <si>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</si>
  <si>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</si>
  <si>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</si>
  <si>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</si>
  <si>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</si>
  <si>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</si>
  <si>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</si>
  <si>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</si>
  <si>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</si>
  <si>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</si>
  <si>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</si>
  <si>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</si>
  <si>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</si>
  <si>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</si>
  <si>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</si>
  <si>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</si>
  <si>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</si>
  <si>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</si>
  <si>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</si>
  <si>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</si>
  <si>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</si>
  <si>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</si>
  <si>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</si>
  <si>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</si>
  <si>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</si>
  <si>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</si>
  <si>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</si>
  <si>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</si>
  <si>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</si>
  <si>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</si>
  <si>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</si>
  <si>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</si>
  <si>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</si>
  <si>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</si>
  <si>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</si>
  <si>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</si>
  <si>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</si>
  <si>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</si>
  <si>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</si>
  <si>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</si>
  <si>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</si>
  <si>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</si>
  <si>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</si>
  <si>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</si>
  <si>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</si>
  <si>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</si>
  <si>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</si>
  <si>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</si>
  <si>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</si>
  <si>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</si>
  <si>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</si>
  <si>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</si>
  <si>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</si>
  <si>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</si>
  <si>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</si>
  <si>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</si>
  <si>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</si>
  <si>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</si>
  <si>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</si>
  <si>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</si>
  <si>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</si>
  <si>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</si>
  <si>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</si>
  <si>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</si>
  <si>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</si>
  <si>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</si>
  <si>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</si>
  <si>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</si>
  <si>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</si>
  <si>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</si>
  <si>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</si>
  <si>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</si>
  <si>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</si>
  <si>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</si>
  <si>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</si>
  <si>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</si>
  <si>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</si>
  <si>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</si>
  <si>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</si>
  <si>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</si>
  <si>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</si>
  <si>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</si>
  <si>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</si>
  <si>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</si>
  <si>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</si>
  <si>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</si>
  <si>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</si>
  <si>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</si>
  <si>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</si>
  <si>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</si>
  <si>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</si>
  <si>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</si>
  <si>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</si>
  <si>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</si>
  <si>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</si>
  <si>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</si>
  <si>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</si>
  <si>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</si>
  <si>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</si>
  <si>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</si>
  <si>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</si>
  <si>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</si>
  <si>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</si>
  <si>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</si>
  <si>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</si>
  <si>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</si>
  <si>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</si>
  <si>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</si>
  <si>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</si>
  <si>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</si>
  <si>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</si>
  <si>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</si>
  <si>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</si>
  <si>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</si>
  <si>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</si>
  <si>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</si>
  <si>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</si>
  <si>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</si>
  <si>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</si>
  <si>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</si>
  <si>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</si>
  <si>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</si>
  <si>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</si>
  <si>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</si>
  <si>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</si>
  <si>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</si>
  <si>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</si>
  <si>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</si>
  <si>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</si>
  <si>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</si>
  <si>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</si>
  <si>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</si>
  <si>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</si>
  <si>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</si>
  <si>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</si>
  <si>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</si>
  <si>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</si>
  <si>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</si>
  <si>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</si>
  <si>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</si>
  <si>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</si>
  <si>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</si>
  <si>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</si>
  <si>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</si>
  <si>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</si>
  <si>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</si>
  <si>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</si>
  <si>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</si>
  <si>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</si>
  <si>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</si>
  <si>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</si>
  <si>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</si>
  <si>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</si>
  <si>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</si>
  <si>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</si>
  <si>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</si>
  <si>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</si>
  <si>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</si>
  <si>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</si>
  <si>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</si>
  <si>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</si>
  <si>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</si>
  <si>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</si>
  <si>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</si>
  <si>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</si>
  <si>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</si>
  <si>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</si>
  <si>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</si>
  <si>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</si>
  <si>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</si>
  <si>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</si>
  <si>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</si>
  <si>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</si>
  <si>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</si>
  <si>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</si>
  <si>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</si>
  <si>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</si>
  <si>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</si>
  <si>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</si>
  <si>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</si>
  <si>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</si>
  <si>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</si>
  <si>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</si>
  <si>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</si>
  <si>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</si>
  <si>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</si>
  <si>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</si>
  <si>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</si>
  <si>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</si>
  <si>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</si>
  <si>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</si>
  <si>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</si>
  <si>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</si>
  <si>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</si>
  <si>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</si>
  <si>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</si>
  <si>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</si>
  <si>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</si>
  <si>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</si>
  <si>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</si>
  <si>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</si>
  <si>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</si>
  <si>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</si>
  <si>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</si>
  <si>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</si>
  <si>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</si>
  <si>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</si>
  <si>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</si>
  <si>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</si>
  <si>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</si>
  <si>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</si>
  <si>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</si>
  <si>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</si>
  <si>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</si>
  <si>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</si>
  <si>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</si>
  <si>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</si>
  <si>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</si>
  <si>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</si>
  <si>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</si>
  <si>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</si>
  <si>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</si>
  <si>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</si>
  <si>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</si>
  <si>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</si>
  <si>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</si>
  <si>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</si>
  <si>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</si>
  <si>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</si>
  <si>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</si>
  <si>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</si>
  <si>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</si>
  <si>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</si>
  <si>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</si>
  <si>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</si>
  <si>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</si>
  <si>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</si>
  <si>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</si>
  <si>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</si>
  <si>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</si>
  <si>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</si>
  <si>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</si>
  <si>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</si>
  <si>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</si>
  <si>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</si>
  <si>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</si>
  <si>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</si>
  <si>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</si>
  <si>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</si>
  <si>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</si>
  <si>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</si>
  <si>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</si>
  <si>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</si>
  <si>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</si>
  <si>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</si>
  <si>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</si>
  <si>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</si>
  <si>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</si>
  <si>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</si>
  <si>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</si>
  <si>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</si>
  <si>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</si>
  <si>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</si>
  <si>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</si>
  <si>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</si>
  <si>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</si>
  <si>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</si>
  <si>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</si>
  <si>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</si>
  <si>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</si>
  <si>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</si>
  <si>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</si>
  <si>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</si>
  <si>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</si>
  <si>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</si>
  <si>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</si>
  <si>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</si>
  <si>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</si>
  <si>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</si>
  <si>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</si>
  <si>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</si>
  <si>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</si>
  <si>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</si>
  <si>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</si>
  <si>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</si>
  <si>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</si>
  <si>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</si>
  <si>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</si>
  <si>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</si>
  <si>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</si>
  <si>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</si>
  <si>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</si>
  <si>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</si>
  <si>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</si>
  <si>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</si>
  <si>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</si>
  <si>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</si>
  <si>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</si>
  <si>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</si>
  <si>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</si>
  <si>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</si>
  <si>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</si>
  <si>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</si>
  <si>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</si>
  <si>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</si>
  <si>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</si>
  <si>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</si>
  <si>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</si>
  <si>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</si>
  <si>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</si>
  <si>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</si>
  <si>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</si>
  <si>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</si>
  <si>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</si>
  <si>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</si>
  <si>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</si>
  <si>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</si>
  <si>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</si>
  <si>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</si>
  <si>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</si>
  <si>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</si>
  <si>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</si>
  <si>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</si>
  <si>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</si>
  <si>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</si>
  <si>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</si>
  <si>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</si>
  <si>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</si>
  <si>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</si>
  <si>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</si>
  <si>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</si>
  <si>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</si>
  <si>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</si>
  <si>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</si>
  <si>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</si>
  <si>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</si>
  <si>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</si>
  <si>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</si>
  <si>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</si>
  <si>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</si>
  <si>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</si>
  <si>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</si>
  <si>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</si>
  <si>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</si>
  <si>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</si>
  <si>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</si>
  <si>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</si>
  <si>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</si>
  <si>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</si>
  <si>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</si>
  <si>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</si>
  <si>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</si>
  <si>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</si>
  <si>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</si>
  <si>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</si>
  <si>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</si>
  <si>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</si>
  <si>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</si>
  <si>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</si>
  <si>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</si>
  <si>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</si>
  <si>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</si>
  <si>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</si>
  <si>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</si>
  <si>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</si>
  <si>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</si>
  <si>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</si>
  <si>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</si>
  <si>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</si>
  <si>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</si>
  <si>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</si>
  <si>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</si>
  <si>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</si>
  <si>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</si>
  <si>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</si>
  <si>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</si>
  <si>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</si>
  <si>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</si>
  <si>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</si>
  <si>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</si>
  <si>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</si>
  <si>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</si>
  <si>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</si>
  <si>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</si>
  <si>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</si>
  <si>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</si>
  <si>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</si>
  <si>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</si>
  <si>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</si>
  <si>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</si>
  <si>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</si>
  <si>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</si>
  <si>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</si>
  <si>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</si>
  <si>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</si>
  <si>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</si>
  <si>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</si>
  <si>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</si>
  <si>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</si>
  <si>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</si>
  <si>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</si>
  <si>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</si>
  <si>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</si>
  <si>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</si>
  <si>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</si>
  <si>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</si>
  <si>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</si>
  <si>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</si>
  <si>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</si>
  <si>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</si>
  <si>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</si>
  <si>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</si>
  <si>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</si>
  <si>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</si>
  <si>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</si>
  <si>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</si>
  <si>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</si>
  <si>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</si>
  <si>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</si>
  <si>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</si>
  <si>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</si>
  <si>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</si>
  <si>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</si>
  <si>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</si>
  <si>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</si>
  <si>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</si>
  <si>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</si>
  <si>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</si>
  <si>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</si>
  <si>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</si>
  <si>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</si>
  <si>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</si>
  <si>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</si>
  <si>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</si>
  <si>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</si>
  <si>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</si>
  <si>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</si>
  <si>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</si>
  <si>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</si>
  <si>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</si>
  <si>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</si>
  <si>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</si>
  <si>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</si>
  <si>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</si>
  <si>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</si>
  <si>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</si>
  <si>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</si>
  <si>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</si>
  <si>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</si>
  <si>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</si>
  <si>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</si>
  <si>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</si>
  <si>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</si>
  <si>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</si>
  <si>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</si>
  <si>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</si>
  <si>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</si>
  <si>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</si>
  <si>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</si>
  <si>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</si>
  <si>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</si>
  <si>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</si>
  <si>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</si>
  <si>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</si>
  <si>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</si>
  <si>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</si>
  <si>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</si>
  <si>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</si>
  <si>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</si>
  <si>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</si>
  <si>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</si>
  <si>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</si>
  <si>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</si>
  <si>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</si>
  <si>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</si>
  <si>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</si>
  <si>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</si>
  <si>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</si>
  <si>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</si>
  <si>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</si>
  <si>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</si>
  <si>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</si>
  <si>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</si>
  <si>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</si>
  <si>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</si>
  <si>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</si>
  <si>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</si>
  <si>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</si>
  <si>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</si>
  <si>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</si>
  <si>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</si>
  <si>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</si>
  <si>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</si>
  <si>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</si>
  <si>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</si>
  <si>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</si>
  <si>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</si>
  <si>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</si>
  <si>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</si>
  <si>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</si>
  <si>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</si>
  <si>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</si>
  <si>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</si>
  <si>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</si>
  <si>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</si>
  <si>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</si>
  <si>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</si>
  <si>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</si>
  <si>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</si>
  <si>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</si>
  <si>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</si>
  <si>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</si>
  <si>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</si>
  <si>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</si>
  <si>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</si>
  <si>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</si>
  <si>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</si>
  <si>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</si>
  <si>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</si>
  <si>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</si>
  <si>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</si>
  <si>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</si>
  <si>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</si>
  <si>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</si>
  <si>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</si>
  <si>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</si>
  <si>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</si>
  <si>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</si>
  <si>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</si>
  <si>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</si>
  <si>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</si>
  <si>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</si>
  <si>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</si>
  <si>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</si>
  <si>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</si>
  <si>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</si>
  <si>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</si>
  <si>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</si>
  <si>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</si>
  <si>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</si>
  <si>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</si>
  <si>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</si>
  <si>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</si>
  <si>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</si>
  <si>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</si>
  <si>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</si>
  <si>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</si>
  <si>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</si>
  <si>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</si>
  <si>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</si>
  <si>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</si>
  <si>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</si>
  <si>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</si>
  <si>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</si>
  <si>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</si>
  <si>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</si>
  <si>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</si>
  <si>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</si>
  <si>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</si>
  <si>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</si>
  <si>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</si>
  <si>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</si>
  <si>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</si>
  <si>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</si>
  <si>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</si>
  <si>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</si>
  <si>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</si>
  <si>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</si>
  <si>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</si>
  <si>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</si>
  <si>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</si>
  <si>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</si>
  <si>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</si>
  <si>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</si>
  <si>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</si>
  <si>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</si>
  <si>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</si>
  <si>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</si>
  <si>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</si>
  <si>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</si>
  <si>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</si>
  <si>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</si>
  <si>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</si>
  <si>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</si>
  <si>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</si>
  <si>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</si>
  <si>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</si>
  <si>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</si>
  <si>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</si>
  <si>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</si>
  <si>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</si>
  <si>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</si>
  <si>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</si>
  <si>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</si>
  <si>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</si>
  <si>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</si>
  <si>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</si>
  <si>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</si>
  <si>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</si>
  <si>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</si>
  <si>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</si>
  <si>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</si>
  <si>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</si>
  <si>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</si>
  <si>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</si>
  <si>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</si>
  <si>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</si>
  <si>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</si>
  <si>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</si>
  <si>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</si>
  <si>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</si>
  <si>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</si>
  <si>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</si>
  <si>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</si>
  <si>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</si>
  <si>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</si>
  <si>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</si>
  <si>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</si>
  <si>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</si>
  <si>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</si>
  <si>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</si>
  <si>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</si>
  <si>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</si>
  <si>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</si>
  <si>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</si>
  <si>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</si>
  <si>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</si>
  <si>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</si>
  <si>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</si>
  <si>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</si>
  <si>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</si>
  <si>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</si>
  <si>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</si>
  <si>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</si>
  <si>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</si>
  <si>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</si>
  <si>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</si>
  <si>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</si>
  <si>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</si>
  <si>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</si>
  <si>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</si>
  <si>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</si>
  <si>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</si>
  <si>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</si>
  <si>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</si>
  <si>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</si>
  <si>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</si>
  <si>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</si>
  <si>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</si>
  <si>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</si>
  <si>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</si>
  <si>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</si>
  <si>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</si>
  <si>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</si>
  <si>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</si>
  <si>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</si>
  <si>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</si>
  <si>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</si>
  <si>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</si>
  <si>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</si>
  <si>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</si>
  <si>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</si>
  <si>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</si>
  <si>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</si>
  <si>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</si>
  <si>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</si>
  <si>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</si>
  <si>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</si>
  <si>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</si>
  <si>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</si>
  <si>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</si>
  <si>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</si>
  <si>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</si>
  <si>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</si>
  <si>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</si>
  <si>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</si>
  <si>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</si>
  <si>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</si>
  <si>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</si>
  <si>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</si>
  <si>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</si>
  <si>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</si>
  <si>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</si>
  <si>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</si>
  <si>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</si>
  <si>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</si>
  <si>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</si>
  <si>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</si>
  <si>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</si>
  <si>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</si>
  <si>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</si>
  <si>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</si>
  <si>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</si>
  <si>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</si>
  <si>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</si>
  <si>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</si>
  <si>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</si>
  <si>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</si>
  <si>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</si>
  <si>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</si>
  <si>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</si>
  <si>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</si>
  <si>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</si>
  <si>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</si>
  <si>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</si>
  <si>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</si>
  <si>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</si>
  <si>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</si>
  <si>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</si>
  <si>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</si>
  <si>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</si>
  <si>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</si>
  <si>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</si>
  <si>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</si>
  <si>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</si>
  <si>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</si>
  <si>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</si>
  <si>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</si>
  <si>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</si>
  <si>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</si>
  <si>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</si>
  <si>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</si>
  <si>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</si>
  <si>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</si>
  <si>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</si>
  <si>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</si>
  <si>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</si>
  <si>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</si>
  <si>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</si>
  <si>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</si>
  <si>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</si>
  <si>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</si>
  <si>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</si>
  <si>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</si>
  <si>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</si>
  <si>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</si>
  <si>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</si>
  <si>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</si>
  <si>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</si>
  <si>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</si>
  <si>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</si>
  <si>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</si>
  <si>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</si>
  <si>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</si>
  <si>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</si>
  <si>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</si>
  <si>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</si>
  <si>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</si>
  <si>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</si>
  <si>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</si>
  <si>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</si>
  <si>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</si>
  <si>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</si>
  <si>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</si>
  <si>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</si>
  <si>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</si>
  <si>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</si>
  <si>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</si>
  <si>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</si>
  <si>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</si>
  <si>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</si>
  <si>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</si>
  <si>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</si>
  <si>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</si>
  <si>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</si>
  <si>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</si>
  <si>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</si>
  <si>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</si>
  <si>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</si>
  <si>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</si>
  <si>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</si>
  <si>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</si>
  <si>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</si>
  <si>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</si>
  <si>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</si>
  <si>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</si>
  <si>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</si>
  <si>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</si>
  <si>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</si>
  <si>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</si>
  <si>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</si>
  <si>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</si>
  <si>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</si>
  <si>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</si>
  <si>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</si>
  <si>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</si>
  <si>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</si>
  <si>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</si>
  <si>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</si>
  <si>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</si>
  <si>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</si>
  <si>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</si>
  <si>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</si>
  <si>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</si>
  <si>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</si>
  <si>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</si>
  <si>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</si>
  <si>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</si>
  <si>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</si>
  <si>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</si>
  <si>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</si>
  <si>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</si>
  <si>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</si>
  <si>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</si>
  <si>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</si>
  <si>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</si>
  <si>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</si>
  <si>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</si>
  <si>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</si>
  <si>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</si>
  <si>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</si>
  <si>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</si>
  <si>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</si>
  <si>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</si>
  <si>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</si>
  <si>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</si>
  <si>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</si>
  <si>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</si>
  <si>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</si>
  <si>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</si>
  <si>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</si>
  <si>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</si>
  <si>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</si>
  <si>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</si>
  <si>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</si>
  <si>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</si>
  <si>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</si>
  <si>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</si>
  <si>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</si>
  <si>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</si>
  <si>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</si>
  <si>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</si>
  <si>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</si>
  <si>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</si>
  <si>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</si>
  <si>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</si>
  <si>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</si>
  <si>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</si>
  <si>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</si>
  <si>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</si>
  <si>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</si>
  <si>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</si>
  <si>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</si>
  <si>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</si>
  <si>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</si>
  <si>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</si>
  <si>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</si>
  <si>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</si>
  <si>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</si>
  <si>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</si>
  <si>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</si>
  <si>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</si>
  <si>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</si>
  <si>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</si>
  <si>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</si>
  <si>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</si>
  <si>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</si>
  <si>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</si>
  <si>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</si>
  <si>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</si>
  <si>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</si>
  <si>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</si>
  <si>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</si>
  <si>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</si>
  <si>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</si>
  <si>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</si>
  <si>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</si>
  <si>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</si>
  <si>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</si>
  <si>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</si>
  <si>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</si>
  <si>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</si>
  <si>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</si>
  <si>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</si>
  <si>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</si>
  <si>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</si>
  <si>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</si>
  <si>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</si>
  <si>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</si>
  <si>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</si>
  <si>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</si>
  <si>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</si>
  <si>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</si>
  <si>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</si>
  <si>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</si>
  <si>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</si>
  <si>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</si>
  <si>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</si>
  <si>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</si>
  <si>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</si>
  <si>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</si>
  <si>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</si>
  <si>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</si>
  <si>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</si>
  <si>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</si>
  <si>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</si>
  <si>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</si>
  <si>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</si>
  <si>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</si>
  <si>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</si>
  <si>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</si>
  <si>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</si>
  <si>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</si>
  <si>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</si>
  <si>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</si>
  <si>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</si>
  <si>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</si>
  <si>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</si>
  <si>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</si>
  <si>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</si>
  <si>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</si>
  <si>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</si>
  <si>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</si>
  <si>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</si>
  <si>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</si>
  <si>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</si>
  <si>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</si>
  <si>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</si>
  <si>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</si>
  <si>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</si>
  <si>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</si>
  <si>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</si>
  <si>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</si>
  <si>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</si>
  <si>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</si>
  <si>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</si>
  <si>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</si>
  <si>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</si>
  <si>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</si>
  <si>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</si>
  <si>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</si>
  <si>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</si>
  <si>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</si>
  <si>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</si>
  <si>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</si>
  <si>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</si>
  <si>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</si>
  <si>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</si>
  <si>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</si>
  <si>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</si>
  <si>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</si>
  <si>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</si>
  <si>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</si>
  <si>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</si>
  <si>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</si>
  <si>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</si>
  <si>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</si>
  <si>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</si>
  <si>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</si>
  <si>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</si>
  <si>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</si>
  <si>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</si>
  <si>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</si>
  <si>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</si>
  <si>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</si>
  <si>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</si>
  <si>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</si>
  <si>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</si>
  <si>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</si>
  <si>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</si>
  <si>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</si>
  <si>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</si>
  <si>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</si>
  <si>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</si>
  <si>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</si>
  <si>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</si>
  <si>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</si>
  <si>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</si>
  <si>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</si>
  <si>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</si>
  <si>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</si>
  <si>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</si>
  <si>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</si>
  <si>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</si>
  <si>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</si>
  <si>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</si>
  <si>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</si>
  <si>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</si>
  <si>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</si>
  <si>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</si>
  <si>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</si>
  <si>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</si>
  <si>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</si>
  <si>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</si>
  <si>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</si>
  <si>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</si>
  <si>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</si>
  <si>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</si>
  <si>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</si>
  <si>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</si>
  <si>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</si>
  <si>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</si>
  <si>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</si>
  <si>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</si>
  <si>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</si>
  <si>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</si>
  <si>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</si>
  <si>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</si>
  <si>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</si>
  <si>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</si>
  <si>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</si>
  <si>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</si>
  <si>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</si>
  <si>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</si>
  <si>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</si>
  <si>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</si>
  <si>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</si>
  <si>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</si>
  <si>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</si>
  <si>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</si>
  <si>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</si>
  <si>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</si>
  <si>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</si>
  <si>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</si>
  <si>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</si>
  <si>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</si>
  <si>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</si>
  <si>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</si>
  <si>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</si>
  <si>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</si>
  <si>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</si>
  <si>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</si>
  <si>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</si>
  <si>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</si>
  <si>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</si>
  <si>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</si>
  <si>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</si>
  <si>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</si>
  <si>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</si>
  <si>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</si>
  <si>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</si>
  <si>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</si>
  <si>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</si>
  <si>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</si>
  <si>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</si>
  <si>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</si>
  <si>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</si>
  <si>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</si>
  <si>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</si>
  <si>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</si>
  <si>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</si>
  <si>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</si>
  <si>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</si>
  <si>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</si>
  <si>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</si>
  <si>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</si>
  <si>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</si>
  <si>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</si>
  <si>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</si>
  <si>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</si>
  <si>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</si>
  <si>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</si>
  <si>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</si>
  <si>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</si>
  <si>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</si>
  <si>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</si>
  <si>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</si>
  <si>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</si>
  <si>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</si>
  <si>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</si>
  <si>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</si>
  <si>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</si>
  <si>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</si>
  <si>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</si>
  <si>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</si>
  <si>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</si>
  <si>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</si>
  <si>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</si>
  <si>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</si>
  <si>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</si>
  <si>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</si>
  <si>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</si>
  <si>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</si>
  <si>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</si>
  <si>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</si>
  <si>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</si>
  <si>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</si>
  <si>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</si>
  <si>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</si>
  <si>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</si>
  <si>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</si>
  <si>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</si>
  <si>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</si>
  <si>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</si>
  <si>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</si>
  <si>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</si>
  <si>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</si>
  <si>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</si>
  <si>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</si>
  <si>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</si>
  <si>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</si>
  <si>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</si>
  <si>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</si>
  <si>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</si>
  <si>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</si>
  <si>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</si>
  <si>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</si>
  <si>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</si>
  <si>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</si>
  <si>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</si>
  <si>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</si>
  <si>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</si>
  <si>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</si>
  <si>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</si>
  <si>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</si>
  <si>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</si>
  <si>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</si>
  <si>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</si>
  <si>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</si>
  <si>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</si>
  <si>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</si>
  <si>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</si>
  <si>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</si>
  <si>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</si>
  <si>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</si>
  <si>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</si>
  <si>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</si>
  <si>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</si>
  <si>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</si>
  <si>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</si>
  <si>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</si>
  <si>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</si>
  <si>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</si>
  <si>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</si>
  <si>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</si>
  <si>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</si>
  <si>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</si>
  <si>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</si>
  <si>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</si>
  <si>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</si>
  <si>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</si>
  <si>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</si>
  <si>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</si>
  <si>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</si>
  <si>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</si>
  <si>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</si>
  <si>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</si>
  <si>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</si>
  <si>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</si>
  <si>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</si>
  <si>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</si>
  <si>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</si>
  <si>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</si>
  <si>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</si>
  <si>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</si>
  <si>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</si>
  <si>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</si>
  <si>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</si>
  <si>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</si>
  <si>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</si>
  <si>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</si>
  <si>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</si>
  <si>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</si>
  <si>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</si>
  <si>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</si>
  <si>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</si>
  <si>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</si>
  <si>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</si>
  <si>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</si>
  <si>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</si>
  <si>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</si>
  <si>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</si>
  <si>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</si>
  <si>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</si>
  <si>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</si>
  <si>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</si>
  <si>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</si>
  <si>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</si>
  <si>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</si>
  <si>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</si>
  <si>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</si>
  <si>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</si>
  <si>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</si>
  <si>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</si>
  <si>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</si>
  <si>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</si>
  <si>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</si>
  <si>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</si>
  <si>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</si>
  <si>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</si>
  <si>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</si>
  <si>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</si>
  <si>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</si>
  <si>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</si>
  <si>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</si>
  <si>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</si>
  <si>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</si>
  <si>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</si>
  <si>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</si>
  <si>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</si>
  <si>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</si>
  <si>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</si>
  <si>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</si>
  <si>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</si>
  <si>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</si>
  <si>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</si>
  <si>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</si>
  <si>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</si>
  <si>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</si>
  <si>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</si>
  <si>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</si>
  <si>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</si>
  <si>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</si>
  <si>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</si>
  <si>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</si>
  <si>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</si>
  <si>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</si>
  <si>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</si>
  <si>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</si>
  <si>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</si>
  <si>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</si>
  <si>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</si>
  <si>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</si>
  <si>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</si>
  <si>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</si>
  <si>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</si>
  <si>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</si>
  <si>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</si>
  <si>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</si>
  <si>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</si>
  <si>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</si>
  <si>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</si>
  <si>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</si>
  <si>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</si>
  <si>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</si>
  <si>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</si>
  <si>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</si>
  <si>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</si>
  <si>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</si>
  <si>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</si>
  <si>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</si>
  <si>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</si>
  <si>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</si>
  <si>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</si>
  <si>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</si>
  <si>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</si>
  <si>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</si>
  <si>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</si>
  <si>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</si>
  <si>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</si>
  <si>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</si>
  <si>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</si>
  <si>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</si>
  <si>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</si>
  <si>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</si>
  <si>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</si>
  <si>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</si>
  <si>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</si>
  <si>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</si>
  <si>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</si>
  <si>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</si>
  <si>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</si>
  <si>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</si>
  <si>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</si>
  <si>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</si>
  <si>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</si>
  <si>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</si>
  <si>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</si>
  <si>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</si>
  <si>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</si>
  <si>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</si>
  <si>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</si>
  <si>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</si>
  <si>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</si>
  <si>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</si>
  <si>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</si>
  <si>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</si>
  <si>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</si>
  <si>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</si>
  <si>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</si>
  <si>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</si>
  <si>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</si>
  <si>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</si>
  <si>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</si>
  <si>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</si>
  <si>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</si>
  <si>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</si>
  <si>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</si>
  <si>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</si>
  <si>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</si>
  <si>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</si>
  <si>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</si>
  <si>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</si>
  <si>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</si>
  <si>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</si>
  <si>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</si>
  <si>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</si>
  <si>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</si>
  <si>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</si>
  <si>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</si>
  <si>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</si>
  <si>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</si>
  <si>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</si>
  <si>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</si>
  <si>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</si>
  <si>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</si>
  <si>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</si>
  <si>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</si>
  <si>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</si>
  <si>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</si>
  <si>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</si>
  <si>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</si>
  <si>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</si>
  <si>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</si>
  <si>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</si>
  <si>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</si>
  <si>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</si>
  <si>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</si>
  <si>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</si>
  <si>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</si>
  <si>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</si>
  <si>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</si>
  <si>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</si>
  <si>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</si>
  <si>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</si>
  <si>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</si>
  <si>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</si>
  <si>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</si>
  <si>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</si>
  <si>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</si>
  <si>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</si>
  <si>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</si>
  <si>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</si>
  <si>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</si>
  <si>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</si>
  <si>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</si>
  <si>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</si>
  <si>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</si>
  <si>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</si>
  <si>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</si>
  <si>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</si>
  <si>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</si>
  <si>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</si>
  <si>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</si>
  <si>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</si>
  <si>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</si>
  <si>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</si>
  <si>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</si>
  <si>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</si>
  <si>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</si>
  <si>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</si>
  <si>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</si>
  <si>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</si>
  <si>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</si>
  <si>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</si>
  <si>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</si>
  <si>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</si>
  <si>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</si>
  <si>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</si>
  <si>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</si>
  <si>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</si>
  <si>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</si>
  <si>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</si>
  <si>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</si>
  <si>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</si>
  <si>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</si>
  <si>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</si>
  <si>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</si>
  <si>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</si>
  <si>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</si>
  <si>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</si>
  <si>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</si>
  <si>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</si>
  <si>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</si>
  <si>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</si>
  <si>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</si>
  <si>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</si>
  <si>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</si>
  <si>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</si>
  <si>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</si>
  <si>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</si>
  <si>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</si>
  <si>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</si>
  <si>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</si>
  <si>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</si>
  <si>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</si>
  <si>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</si>
  <si>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</si>
  <si>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</si>
  <si>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</si>
  <si>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</si>
  <si>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</si>
  <si>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</si>
  <si>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</si>
  <si>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</si>
  <si>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</si>
  <si>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</si>
  <si>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</si>
  <si>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</si>
  <si>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</si>
  <si>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</si>
  <si>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</si>
  <si>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</si>
  <si>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</si>
  <si>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</si>
  <si>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</si>
  <si>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</si>
  <si>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</si>
  <si>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</si>
  <si>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</si>
  <si>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</si>
  <si>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</si>
  <si>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</si>
  <si>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</si>
  <si>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</si>
  <si>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</si>
  <si>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</si>
  <si>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</si>
  <si>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</si>
  <si>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</si>
  <si>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</si>
  <si>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</si>
  <si>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</si>
  <si>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</si>
  <si>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</si>
  <si>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</si>
  <si>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</si>
  <si>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</si>
  <si>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</si>
  <si>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</si>
  <si>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</si>
  <si>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</si>
  <si>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</si>
  <si>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</si>
  <si>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</si>
  <si>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</si>
  <si>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</si>
  <si>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</si>
  <si>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</si>
  <si>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</si>
  <si>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</si>
  <si>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</si>
  <si>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</si>
  <si>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</si>
  <si>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</si>
  <si>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</si>
  <si>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</si>
  <si>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</si>
  <si>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</si>
  <si>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</si>
  <si>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</si>
  <si>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</si>
  <si>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</si>
  <si>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</si>
  <si>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</si>
  <si>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</si>
  <si>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</si>
  <si>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</si>
  <si>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</si>
  <si>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</si>
  <si>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</si>
  <si>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</si>
  <si>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</si>
  <si>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</si>
  <si>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</si>
  <si>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</si>
  <si>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</si>
  <si>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</si>
  <si>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</si>
  <si>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</si>
  <si>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</si>
  <si>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</si>
  <si>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</si>
  <si>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</si>
  <si>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</si>
  <si>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</si>
  <si>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</si>
  <si>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</si>
  <si>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</si>
  <si>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</si>
  <si>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</si>
  <si>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</si>
  <si>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</si>
  <si>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</si>
  <si>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</si>
  <si>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</si>
  <si>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</si>
  <si>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</si>
  <si>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</si>
  <si>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</si>
  <si>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</si>
  <si>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</si>
  <si>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</si>
  <si>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</si>
  <si>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</si>
  <si>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</si>
  <si>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</si>
  <si>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</si>
  <si>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</si>
  <si>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</si>
  <si>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</si>
  <si>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</si>
  <si>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</si>
  <si>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</si>
  <si>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</si>
  <si>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</si>
  <si>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</si>
  <si>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</si>
  <si>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</si>
  <si>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</si>
  <si>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</si>
  <si>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</si>
  <si>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</si>
  <si>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</si>
  <si>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</si>
  <si>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</si>
  <si>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</si>
  <si>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</si>
  <si>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</si>
  <si>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</si>
  <si>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</si>
  <si>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</si>
  <si>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</si>
  <si>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</si>
  <si>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</si>
  <si>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</si>
  <si>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</si>
  <si>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</si>
  <si>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</si>
  <si>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</si>
  <si>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</si>
  <si>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</si>
  <si>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</si>
  <si>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</si>
  <si>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</si>
  <si>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</si>
  <si>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</si>
  <si>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</si>
  <si>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</si>
  <si>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</si>
  <si>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</si>
  <si>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</si>
  <si>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</si>
  <si>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</si>
  <si>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</si>
  <si>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</si>
  <si>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</si>
  <si>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</si>
  <si>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</si>
  <si>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</si>
  <si>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</si>
  <si>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</si>
  <si>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</si>
  <si>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</si>
  <si>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</si>
  <si>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</si>
  <si>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</si>
  <si>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</si>
  <si>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</si>
  <si>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</si>
  <si>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</si>
  <si>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</si>
  <si>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</si>
  <si>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</si>
  <si>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</si>
  <si>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</si>
  <si>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</si>
  <si>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</si>
  <si>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</si>
  <si>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</si>
  <si>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</si>
  <si>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</si>
  <si>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</si>
  <si>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</si>
  <si>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</si>
  <si>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</si>
  <si>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</si>
  <si>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</si>
  <si>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</si>
  <si>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</si>
  <si>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</si>
  <si>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</si>
  <si>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</si>
  <si>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</si>
  <si>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</si>
  <si>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</si>
  <si>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</si>
  <si>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</si>
  <si>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</si>
  <si>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</si>
  <si>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</si>
  <si>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</si>
  <si>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</si>
  <si>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</si>
  <si>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</si>
  <si>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</si>
  <si>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</si>
  <si>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</si>
  <si>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</si>
  <si>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</si>
  <si>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</si>
  <si>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</si>
  <si>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</si>
  <si>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</si>
  <si>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</si>
  <si>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</si>
  <si>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</si>
  <si>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</si>
  <si>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</si>
  <si>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</si>
  <si>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</si>
  <si>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</si>
  <si>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</si>
  <si>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</si>
  <si>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</si>
  <si>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</si>
  <si>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</si>
  <si>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</si>
  <si>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</si>
  <si>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</si>
  <si>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</si>
  <si>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</si>
  <si>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</si>
  <si>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</si>
  <si>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</si>
  <si>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</si>
  <si>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</si>
  <si>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</si>
  <si>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</si>
  <si>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</si>
  <si>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</si>
  <si>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</si>
  <si>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</si>
  <si>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</si>
  <si>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</si>
  <si>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</si>
  <si>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</si>
  <si>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</si>
  <si>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</si>
  <si>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</si>
  <si>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</si>
  <si>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</si>
  <si>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</si>
  <si>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</si>
  <si>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</si>
  <si>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</si>
  <si>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</si>
  <si>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</si>
  <si>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</si>
  <si>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</si>
  <si>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</si>
  <si>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</si>
  <si>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</si>
  <si>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</si>
  <si>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</si>
  <si>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</si>
  <si>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</si>
  <si>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</si>
  <si>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</si>
  <si>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</si>
  <si>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</si>
  <si>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</si>
  <si>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</si>
  <si>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</si>
  <si>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</si>
  <si>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</si>
  <si>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</si>
  <si>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</si>
  <si>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</si>
  <si>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</si>
  <si>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</si>
  <si>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</si>
  <si>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</si>
  <si>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</si>
  <si>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</si>
  <si>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</si>
  <si>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</si>
  <si>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</si>
  <si>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</si>
  <si>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</si>
  <si>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</si>
  <si>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</si>
  <si>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</si>
  <si>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</si>
  <si>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</si>
  <si>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</si>
  <si>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</si>
  <si>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</si>
  <si>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</si>
  <si>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</si>
  <si>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</si>
  <si>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</si>
  <si>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</si>
  <si>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</si>
  <si>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</si>
  <si>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</si>
  <si>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</si>
  <si>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</si>
  <si>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</si>
  <si>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</si>
  <si>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</si>
  <si>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</si>
  <si>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</si>
  <si>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</si>
  <si>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</si>
  <si>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</si>
  <si>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</si>
  <si>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</si>
  <si>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</si>
  <si>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</si>
  <si>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</si>
  <si>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</si>
  <si>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</si>
  <si>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</si>
  <si>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</si>
  <si>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</si>
  <si>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</si>
  <si>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</si>
  <si>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</si>
  <si>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</si>
  <si>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</si>
  <si>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</si>
  <si>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</si>
  <si>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</si>
  <si>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</si>
  <si>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</si>
  <si>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</si>
  <si>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</si>
  <si>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</si>
  <si>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</si>
  <si>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</si>
  <si>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</si>
  <si>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</si>
  <si>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</si>
  <si>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</si>
  <si>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</si>
  <si>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</si>
  <si>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</si>
  <si>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</si>
  <si>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</si>
  <si>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</si>
  <si>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</si>
  <si>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</si>
  <si>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</si>
  <si>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</si>
  <si>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</si>
  <si>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</si>
  <si>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</si>
  <si>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</si>
  <si>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</si>
  <si>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</si>
  <si>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</si>
  <si>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</si>
  <si>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</si>
  <si>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</si>
  <si>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</si>
  <si>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</si>
  <si>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</si>
  <si>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</si>
  <si>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</si>
  <si>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</si>
  <si>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</si>
  <si>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</si>
  <si>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</si>
  <si>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</si>
  <si>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</si>
  <si>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</si>
  <si>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</si>
  <si>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</si>
  <si>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</si>
  <si>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</si>
  <si>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</si>
  <si>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</si>
  <si>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</si>
  <si>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</si>
  <si>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</si>
  <si>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</si>
  <si>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</si>
  <si>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</si>
  <si>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</si>
  <si>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</si>
  <si>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</si>
  <si>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</si>
  <si>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</si>
  <si>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</si>
  <si>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</si>
  <si>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</si>
  <si>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</si>
  <si>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</si>
  <si>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</si>
  <si>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</si>
  <si>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</si>
  <si>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</si>
  <si>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</si>
  <si>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</si>
  <si>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</si>
  <si>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</si>
  <si>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</si>
  <si>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</si>
  <si>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</si>
  <si>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</si>
  <si>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</si>
  <si>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</si>
  <si>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</si>
  <si>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</si>
  <si>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</si>
  <si>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</si>
  <si>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</si>
  <si>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</si>
  <si>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</si>
  <si>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</si>
  <si>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</si>
  <si>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</si>
  <si>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</si>
  <si>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</si>
  <si>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</si>
  <si>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</si>
  <si>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</si>
  <si>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</si>
  <si>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</si>
  <si>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</si>
  <si>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</si>
  <si>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</si>
  <si>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</si>
  <si>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</si>
  <si>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</si>
  <si>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</si>
  <si>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</si>
  <si>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</si>
  <si>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</si>
  <si>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</si>
  <si>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</si>
  <si>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</si>
  <si>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</si>
  <si>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</si>
  <si>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</si>
  <si>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</si>
  <si>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</si>
  <si>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</si>
  <si>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</si>
  <si>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</si>
  <si>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</si>
  <si>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</si>
  <si>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</si>
  <si>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</si>
  <si>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</si>
  <si>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</si>
  <si>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</si>
  <si>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</si>
  <si>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</si>
  <si>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</si>
  <si>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</si>
  <si>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</si>
  <si>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</si>
  <si>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</si>
  <si>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</si>
  <si>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</si>
  <si>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</si>
  <si>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</si>
  <si>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</si>
  <si>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</si>
  <si>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</si>
  <si>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</si>
  <si>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</si>
  <si>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</si>
  <si>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</si>
  <si>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</si>
  <si>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</si>
  <si>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</si>
  <si>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</si>
  <si>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</si>
  <si>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</si>
  <si>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</si>
  <si>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</si>
  <si>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</si>
  <si>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</si>
  <si>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</si>
  <si>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</si>
  <si>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</si>
  <si>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</si>
  <si>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</si>
  <si>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</si>
  <si>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</si>
  <si>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</si>
  <si>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</si>
  <si>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</si>
  <si>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</si>
  <si>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</si>
  <si>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</si>
  <si>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</si>
  <si>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</si>
  <si>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</si>
  <si>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</si>
  <si>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</si>
  <si>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</si>
  <si>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</si>
  <si>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</si>
  <si>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</si>
  <si>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</si>
  <si>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</si>
  <si>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</si>
  <si>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</si>
  <si>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</si>
  <si>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</si>
  <si>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</si>
  <si>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</si>
  <si>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</si>
  <si>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</si>
  <si>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</si>
  <si>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</si>
  <si>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</si>
  <si>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</si>
  <si>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</si>
  <si>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</si>
  <si>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</si>
  <si>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</si>
  <si>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</si>
  <si>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</si>
  <si>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</si>
  <si>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</si>
  <si>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</si>
  <si>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</si>
  <si>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</si>
  <si>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</si>
  <si>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</si>
  <si>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</si>
  <si>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</si>
  <si>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</si>
  <si>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</si>
  <si>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</si>
  <si>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</si>
  <si>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</si>
  <si>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</si>
  <si>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</si>
  <si>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</si>
  <si>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</si>
  <si>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</si>
  <si>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</si>
  <si>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</si>
  <si>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</si>
  <si>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</si>
  <si>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</si>
  <si>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</si>
  <si>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</si>
  <si>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</si>
  <si>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</si>
  <si>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</si>
  <si>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</si>
  <si>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</si>
  <si>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</si>
  <si>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</si>
  <si>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</si>
  <si>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</si>
  <si>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</si>
  <si>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</si>
  <si>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</si>
  <si>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</si>
  <si>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</si>
  <si>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</si>
  <si>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</si>
  <si>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</si>
  <si>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</si>
  <si>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</si>
  <si>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</si>
  <si>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</si>
  <si>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</si>
  <si>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</si>
  <si>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</si>
  <si>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</si>
  <si>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</si>
  <si>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</si>
  <si>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</si>
  <si>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</si>
  <si>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</si>
  <si>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</si>
  <si>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</si>
  <si>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</si>
  <si>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</si>
  <si>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</si>
  <si>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</si>
  <si>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</si>
  <si>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</si>
  <si>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</si>
  <si>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</si>
  <si>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</si>
  <si>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</si>
  <si>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</si>
  <si>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</si>
  <si>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</si>
  <si>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</si>
  <si>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</si>
  <si>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</si>
  <si>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</si>
  <si>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</si>
  <si>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</si>
  <si>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</si>
  <si>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</si>
  <si>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</si>
  <si>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</si>
  <si>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</si>
  <si>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</si>
  <si>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</si>
  <si>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</si>
  <si>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</si>
  <si>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</si>
  <si>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</si>
  <si>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</si>
  <si>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</si>
  <si>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</si>
  <si>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</si>
  <si>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</si>
  <si>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</si>
  <si>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</si>
  <si>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</si>
  <si>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</si>
  <si>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</si>
  <si>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</si>
  <si>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</si>
  <si>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</si>
  <si>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</si>
  <si>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</si>
  <si>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</si>
  <si>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</si>
  <si>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</si>
  <si>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</si>
  <si>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</si>
  <si>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</si>
  <si>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</si>
  <si>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</si>
  <si>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</si>
  <si>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</si>
  <si>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</si>
  <si>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</si>
  <si>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</si>
  <si>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</si>
  <si>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</si>
  <si>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</si>
  <si>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</si>
  <si>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</si>
  <si>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</si>
  <si>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</si>
  <si>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</si>
  <si>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</si>
  <si>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</si>
  <si>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</si>
  <si>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</si>
  <si>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</si>
  <si>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</si>
  <si>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</si>
  <si>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</si>
  <si>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</si>
  <si>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</si>
  <si>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</si>
  <si>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</si>
  <si>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</si>
  <si>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</si>
  <si>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</si>
  <si>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</si>
  <si>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</si>
  <si>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</si>
  <si>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</si>
  <si>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</si>
  <si>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</si>
  <si>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</si>
  <si>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</si>
  <si>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</si>
  <si>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</si>
  <si>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</si>
  <si>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</si>
  <si>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</si>
  <si>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</si>
  <si>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</si>
  <si>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</si>
  <si>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</si>
  <si>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</si>
  <si>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</si>
  <si>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</si>
  <si>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</si>
  <si>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</si>
  <si>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</si>
  <si>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</si>
  <si>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</si>
  <si>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</si>
  <si>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</si>
  <si>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</si>
  <si>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</si>
  <si>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</si>
  <si>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</si>
  <si>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</si>
  <si>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</si>
  <si>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</si>
  <si>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</si>
  <si>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</si>
  <si>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</si>
  <si>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</si>
  <si>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</si>
  <si>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</si>
  <si>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</si>
  <si>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</si>
  <si>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</si>
  <si>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</si>
  <si>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</si>
  <si>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</si>
  <si>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</si>
  <si>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</si>
  <si>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</si>
  <si>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</si>
  <si>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</si>
  <si>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</si>
  <si>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</si>
  <si>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</si>
  <si>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</si>
  <si>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</si>
  <si>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</si>
  <si>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</si>
  <si>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</si>
  <si>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</si>
  <si>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</si>
  <si>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</si>
  <si>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</si>
  <si>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</si>
  <si>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</si>
  <si>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</si>
  <si>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</si>
  <si>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</si>
  <si>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</si>
  <si>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</si>
  <si>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</si>
  <si>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</si>
  <si>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</si>
  <si>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</si>
  <si>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</si>
  <si>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</si>
  <si>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</si>
  <si>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</si>
  <si>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</si>
  <si>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</si>
  <si>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</si>
  <si>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</si>
  <si>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</si>
  <si>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</si>
  <si>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</si>
  <si>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</si>
  <si>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</si>
  <si>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</si>
  <si>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</si>
  <si>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</si>
  <si>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</si>
  <si>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</si>
  <si>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</si>
  <si>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</si>
  <si>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</si>
  <si>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</si>
  <si>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</si>
  <si>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</si>
  <si>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</si>
  <si>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</si>
  <si>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</si>
  <si>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</si>
  <si>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</si>
  <si>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</si>
  <si>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</si>
  <si>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</si>
  <si>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</si>
  <si>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</si>
  <si>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</si>
  <si>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</si>
  <si>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</si>
  <si>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</si>
  <si>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</si>
  <si>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</si>
  <si>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</si>
  <si>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</si>
  <si>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</si>
  <si>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</si>
  <si>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</si>
  <si>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</si>
  <si>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</si>
  <si>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</si>
  <si>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</si>
  <si>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</si>
  <si>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</si>
  <si>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</si>
  <si>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</si>
  <si>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</si>
  <si>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</si>
  <si>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</si>
  <si>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</si>
  <si>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</si>
  <si>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</si>
  <si>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</si>
  <si>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</si>
  <si>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</si>
  <si>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</si>
  <si>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</si>
  <si>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</si>
  <si>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</si>
  <si>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</si>
  <si>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</si>
  <si>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</si>
  <si>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</si>
  <si>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</si>
  <si>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</si>
  <si>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</si>
  <si>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</si>
  <si>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</si>
  <si>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</si>
  <si>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</si>
  <si>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</si>
  <si>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</si>
  <si>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</si>
  <si>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</si>
  <si>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</si>
  <si>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</si>
  <si>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</si>
  <si>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</si>
  <si>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</si>
  <si>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</si>
  <si>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</si>
  <si>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</si>
  <si>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</si>
  <si>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</si>
  <si>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</si>
  <si>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</si>
  <si>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</si>
  <si>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</si>
  <si>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</si>
  <si>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</si>
  <si>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</si>
  <si>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</si>
  <si>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</si>
  <si>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</si>
  <si>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</si>
  <si>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</si>
  <si>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</si>
  <si>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</si>
  <si>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</si>
  <si>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</si>
  <si>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</si>
  <si>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</si>
  <si>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</si>
  <si>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</si>
  <si>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</si>
  <si>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</si>
  <si>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</si>
  <si>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</si>
  <si>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</si>
  <si>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</si>
  <si>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</si>
  <si>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</si>
  <si>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</si>
  <si>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</si>
  <si>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</si>
  <si>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</si>
  <si>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</si>
  <si>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</si>
  <si>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</si>
  <si>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</si>
  <si>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</si>
  <si>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</si>
  <si>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</si>
  <si>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</si>
  <si>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</si>
  <si>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</si>
  <si>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</si>
  <si>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</si>
  <si>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</si>
  <si>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</si>
  <si>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</si>
  <si>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</si>
  <si>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</si>
  <si>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</si>
  <si>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</si>
  <si>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</si>
  <si>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</si>
  <si>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</si>
  <si>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</si>
  <si>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</si>
  <si>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</si>
  <si>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</si>
  <si>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</si>
  <si>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</si>
  <si>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</si>
  <si>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</si>
  <si>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</si>
  <si>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</si>
  <si>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</si>
  <si>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</si>
  <si>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</si>
  <si>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</si>
  <si>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</si>
  <si>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</si>
  <si>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</si>
  <si>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</si>
  <si>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</si>
  <si>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</si>
  <si>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</si>
  <si>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</si>
  <si>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</si>
  <si>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</si>
  <si>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</si>
  <si>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</si>
  <si>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</si>
  <si>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</si>
  <si>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</si>
  <si>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</si>
  <si>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</si>
  <si>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</si>
  <si>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</si>
  <si>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</si>
  <si>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</si>
  <si>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</si>
  <si>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</si>
  <si>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</si>
  <si>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</si>
  <si>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</si>
  <si>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</si>
  <si>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</si>
  <si>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</si>
  <si>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</si>
  <si>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</si>
  <si>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</si>
  <si>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</si>
  <si>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</si>
  <si>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</si>
  <si>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</si>
  <si>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</si>
  <si>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</si>
  <si>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</si>
  <si>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</si>
  <si>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</si>
  <si>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</si>
  <si>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</si>
  <si>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</si>
  <si>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</si>
  <si>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</si>
  <si>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</si>
  <si>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</si>
  <si>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</si>
  <si>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</si>
  <si>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</si>
  <si>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</si>
  <si>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</si>
  <si>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</si>
  <si>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</si>
  <si>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</si>
  <si>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</si>
  <si>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</si>
  <si>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</si>
  <si>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</si>
  <si>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</si>
  <si>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</si>
  <si>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</si>
  <si>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</si>
  <si>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</si>
  <si>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</si>
  <si>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</si>
  <si>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</si>
  <si>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</si>
  <si>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</si>
  <si>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</si>
  <si>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</si>
  <si>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</si>
  <si>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</si>
  <si>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</si>
  <si>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</si>
  <si>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</si>
  <si>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</si>
  <si>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</si>
  <si>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</si>
  <si>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</si>
  <si>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</si>
  <si>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</si>
  <si>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</si>
  <si>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</si>
  <si>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</si>
  <si>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</si>
  <si>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</si>
  <si>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</si>
  <si>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</si>
  <si>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</si>
  <si>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</si>
  <si>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</si>
  <si>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</si>
  <si>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</si>
  <si>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</si>
  <si>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</si>
  <si>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</si>
  <si>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</si>
  <si>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</si>
  <si>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</si>
  <si>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</si>
  <si>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</si>
  <si>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</si>
  <si>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</si>
  <si>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</si>
  <si>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</si>
  <si>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</si>
  <si>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</si>
  <si>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</si>
  <si>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</si>
  <si>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</si>
  <si>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</si>
  <si>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</si>
  <si>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</si>
  <si>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</si>
  <si>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</si>
  <si>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</si>
  <si>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</si>
  <si>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</si>
  <si>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</si>
  <si>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</si>
  <si>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</si>
  <si>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</si>
  <si>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</si>
  <si>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</si>
  <si>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</si>
  <si>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</si>
  <si>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</si>
  <si>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</si>
  <si>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</si>
  <si>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</si>
  <si>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</si>
  <si>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</si>
  <si>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</si>
  <si>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</si>
  <si>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</si>
  <si>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</si>
  <si>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</si>
  <si>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</si>
  <si>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</si>
  <si>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</si>
  <si>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</si>
  <si>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</si>
  <si>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</si>
  <si>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</si>
  <si>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</si>
  <si>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</si>
  <si>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</si>
  <si>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</si>
  <si>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</si>
  <si>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</si>
  <si>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</si>
  <si>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</si>
  <si>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</si>
  <si>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</si>
  <si>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</si>
  <si>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</si>
  <si>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</si>
  <si>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</si>
  <si>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</si>
  <si>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</si>
  <si>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</si>
  <si>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</si>
  <si>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</si>
  <si>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</si>
  <si>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</si>
  <si>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</si>
  <si>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</si>
  <si>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</si>
  <si>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</si>
  <si>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</si>
  <si>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</si>
  <si>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</si>
  <si>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</si>
  <si>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</si>
  <si>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</si>
  <si>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</si>
  <si>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</si>
  <si>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</si>
  <si>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</si>
  <si>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</si>
  <si>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</si>
  <si>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</si>
  <si>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</si>
  <si>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</si>
  <si>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</si>
  <si>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</si>
  <si>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</si>
  <si>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</si>
  <si>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</si>
  <si>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</si>
  <si>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</si>
  <si>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</si>
  <si>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</si>
  <si>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</si>
  <si>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</si>
  <si>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</si>
  <si>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</si>
  <si>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</si>
  <si>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</si>
  <si>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</si>
  <si>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</si>
  <si>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</si>
  <si>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</si>
  <si>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</si>
  <si>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</si>
  <si>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</si>
  <si>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</si>
  <si>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</si>
  <si>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</si>
  <si>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</si>
  <si>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</si>
  <si>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</si>
  <si>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</si>
  <si>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</si>
  <si>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</si>
  <si>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</si>
  <si>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</si>
  <si>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</si>
  <si>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</si>
  <si>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</si>
  <si>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</si>
  <si>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</si>
  <si>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</si>
  <si>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</si>
  <si>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</si>
  <si>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</si>
  <si>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</si>
  <si>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</si>
  <si>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</si>
  <si>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</si>
  <si>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</si>
  <si>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</si>
  <si>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</si>
  <si>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</si>
  <si>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</si>
  <si>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</si>
  <si>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</si>
  <si>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</si>
  <si>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</si>
  <si>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</si>
  <si>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</si>
  <si>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</si>
  <si>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</si>
  <si>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</si>
  <si>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</si>
  <si>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</si>
  <si>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</si>
  <si>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</si>
  <si>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</si>
  <si>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</si>
  <si>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</si>
  <si>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</si>
  <si>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</si>
  <si>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</si>
  <si>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</si>
  <si>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</si>
  <si>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</si>
  <si>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</si>
  <si>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</si>
  <si>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</si>
  <si>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</si>
  <si>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</si>
  <si>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</si>
  <si>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</si>
  <si>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</si>
  <si>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</si>
  <si>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</si>
  <si>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</si>
  <si>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</si>
  <si>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</si>
  <si>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</si>
  <si>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</si>
  <si>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</si>
  <si>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</si>
  <si>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</si>
  <si>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</si>
  <si>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</si>
  <si>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</si>
  <si>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</si>
  <si>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</si>
  <si>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</si>
  <si>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</si>
  <si>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</si>
  <si>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</si>
  <si>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</si>
  <si>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</si>
  <si>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</si>
  <si>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</si>
  <si>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</si>
  <si>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</si>
  <si>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</si>
  <si>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</si>
  <si>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</si>
  <si>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</si>
  <si>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</si>
  <si>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</si>
  <si>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</si>
  <si>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</si>
  <si>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</si>
  <si>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</si>
  <si>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</si>
  <si>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</si>
  <si>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</si>
  <si>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</si>
  <si>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</si>
  <si>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</si>
  <si>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</si>
  <si>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</si>
  <si>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</si>
  <si>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</si>
  <si>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</si>
  <si>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</si>
  <si>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</si>
  <si>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</si>
  <si>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</si>
  <si>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</si>
  <si>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</si>
  <si>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</si>
  <si>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</si>
  <si>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</si>
  <si>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</si>
  <si>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</si>
  <si>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</si>
  <si>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</si>
  <si>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</si>
  <si>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</si>
  <si>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</si>
  <si>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</si>
  <si>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</si>
  <si>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</si>
  <si>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</si>
  <si>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</si>
  <si>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</si>
  <si>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</si>
  <si>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</si>
  <si>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</si>
  <si>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</si>
  <si>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</si>
  <si>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</si>
  <si>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</si>
  <si>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</si>
  <si>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</si>
  <si>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</si>
  <si>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</si>
  <si>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</si>
  <si>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</si>
  <si>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</si>
  <si>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</si>
  <si>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</si>
  <si>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</si>
  <si>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</si>
  <si>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</si>
  <si>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</si>
  <si>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</si>
  <si>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</si>
  <si>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</si>
  <si>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</si>
  <si>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</si>
  <si>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</si>
  <si>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</si>
  <si>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</si>
  <si>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</si>
  <si>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</si>
  <si>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</si>
  <si>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</si>
  <si>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</si>
  <si>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</si>
  <si>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</si>
  <si>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</si>
  <si>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</si>
  <si>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</si>
  <si>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</si>
  <si>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</si>
  <si>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</si>
  <si>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</si>
  <si>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</si>
  <si>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</si>
  <si>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</si>
  <si>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</si>
  <si>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</si>
  <si>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</si>
  <si>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</si>
  <si>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</si>
  <si>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</si>
  <si>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</si>
  <si>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</si>
  <si>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</si>
  <si>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</si>
  <si>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</si>
  <si>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</si>
  <si>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</si>
  <si>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</si>
  <si>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</si>
  <si>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</si>
  <si>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</si>
  <si>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</si>
  <si>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</si>
  <si>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</si>
  <si>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</si>
  <si>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</si>
  <si>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</si>
  <si>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</si>
  <si>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</si>
  <si>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</si>
  <si>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</si>
  <si>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</si>
  <si>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</si>
  <si>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</si>
  <si>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</si>
  <si>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</si>
  <si>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</si>
  <si>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</si>
  <si>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</si>
  <si>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</si>
  <si>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</si>
  <si>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</si>
  <si>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</si>
  <si>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</si>
  <si>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</si>
  <si>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</si>
  <si>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</si>
  <si>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</si>
  <si>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</si>
  <si>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</si>
  <si>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</si>
  <si>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</si>
  <si>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</si>
  <si>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</si>
  <si>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</si>
  <si>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</si>
  <si>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</si>
  <si>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</si>
  <si>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</si>
  <si>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</si>
  <si>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</si>
  <si>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</si>
  <si>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</si>
  <si>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</si>
  <si>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</si>
  <si>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</si>
  <si>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</si>
  <si>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</si>
  <si>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</si>
  <si>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</si>
  <si>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</si>
  <si>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</si>
  <si>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</si>
  <si>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</si>
  <si>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</si>
  <si>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</si>
  <si>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</si>
  <si>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</si>
  <si>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</si>
  <si>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</si>
  <si>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</si>
  <si>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</si>
  <si>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</si>
  <si>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</si>
  <si>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</si>
  <si>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</si>
  <si>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</si>
  <si>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</si>
  <si>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</si>
  <si>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</si>
  <si>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</si>
  <si>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</si>
  <si>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</si>
  <si>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</si>
  <si>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</si>
  <si>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</si>
  <si>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</si>
  <si>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</si>
  <si>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</si>
  <si>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</si>
  <si>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</si>
  <si>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</si>
  <si>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</si>
  <si>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</si>
  <si>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</si>
  <si>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</si>
  <si>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</si>
  <si>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</si>
  <si>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</si>
  <si>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</si>
  <si>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</si>
  <si>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</si>
  <si>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</si>
  <si>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</si>
  <si>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</si>
  <si>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</si>
  <si>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</si>
  <si>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</si>
  <si>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</si>
  <si>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</si>
  <si>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</si>
  <si>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</si>
  <si>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</si>
  <si>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</si>
  <si>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</si>
  <si>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</si>
  <si>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</si>
  <si>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</si>
  <si>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</si>
  <si>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</si>
  <si>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</si>
  <si>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</si>
  <si>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</si>
  <si>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</si>
  <si>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</si>
  <si>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</si>
  <si>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</si>
  <si>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</si>
  <si>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</si>
  <si>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</si>
  <si>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</si>
  <si>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</si>
  <si>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</si>
  <si>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</si>
  <si>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</si>
  <si>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</si>
  <si>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</si>
  <si>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</si>
  <si>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</si>
  <si>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</si>
  <si>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</si>
  <si>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</si>
  <si>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</si>
  <si>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</si>
  <si>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</si>
  <si>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</si>
  <si>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</si>
  <si>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</si>
  <si>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</si>
  <si>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</si>
  <si>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</si>
  <si>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</si>
  <si>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</si>
  <si>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</si>
  <si>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</si>
  <si>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</si>
  <si>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</si>
  <si>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</si>
  <si>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</si>
  <si>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</si>
  <si>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</si>
  <si>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</si>
  <si>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</si>
  <si>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</si>
  <si>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</si>
  <si>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</si>
  <si>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</si>
  <si>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</si>
  <si>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</si>
  <si>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</si>
  <si>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</si>
  <si>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</si>
  <si>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</si>
  <si>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</si>
  <si>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</si>
  <si>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</si>
  <si>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</si>
  <si>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</si>
  <si>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</si>
  <si>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</si>
  <si>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</si>
  <si>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</si>
  <si>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</si>
  <si>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</si>
  <si>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</si>
  <si>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</si>
  <si>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</si>
  <si>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</si>
  <si>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</si>
  <si>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</si>
  <si>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</si>
  <si>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</si>
  <si>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</si>
  <si>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</si>
  <si>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</si>
  <si>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</si>
  <si>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</si>
  <si>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</si>
  <si>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</si>
  <si>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</si>
  <si>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</si>
  <si>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</si>
  <si>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</si>
  <si>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</si>
  <si>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</si>
  <si>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</si>
  <si>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</si>
  <si>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</si>
  <si>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</si>
  <si>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</si>
  <si>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</si>
  <si>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</si>
  <si>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</si>
  <si>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</si>
  <si>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</si>
  <si>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</si>
  <si>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</si>
  <si>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</si>
  <si>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</si>
  <si>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</si>
  <si>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</si>
  <si>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</si>
  <si>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</si>
  <si>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</si>
  <si>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</si>
  <si>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</si>
  <si>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</si>
  <si>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</si>
  <si>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</si>
  <si>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</si>
  <si>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</si>
  <si>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</si>
  <si>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</si>
  <si>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</si>
  <si>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</si>
  <si>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</si>
  <si>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</si>
  <si>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</si>
  <si>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</si>
  <si>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</si>
  <si>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</si>
  <si>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</si>
  <si>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</si>
  <si>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</si>
  <si>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</si>
  <si>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</si>
  <si>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</si>
  <si>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</si>
  <si>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</si>
  <si>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</si>
  <si>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</si>
  <si>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</si>
  <si>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</si>
  <si>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</si>
  <si>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</si>
  <si>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</si>
  <si>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</si>
  <si>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</si>
  <si>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</si>
  <si>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</si>
  <si>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</si>
  <si>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</si>
  <si>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</si>
  <si>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</si>
  <si>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</si>
  <si>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</si>
  <si>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</si>
  <si>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</si>
  <si>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</si>
  <si>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</si>
  <si>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</si>
  <si>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</si>
  <si>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</si>
  <si>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</si>
  <si>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</si>
  <si>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</si>
  <si>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</si>
  <si>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</si>
  <si>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</si>
  <si>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</si>
  <si>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</si>
  <si>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</si>
  <si>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</si>
  <si>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</si>
  <si>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</si>
  <si>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</si>
  <si>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</si>
  <si>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</si>
  <si>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</si>
  <si>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</si>
  <si>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</si>
  <si>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</si>
  <si>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</si>
  <si>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</si>
  <si>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</si>
  <si>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</si>
  <si>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</si>
  <si>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</si>
  <si>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</si>
  <si>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</si>
  <si>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</si>
  <si>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</si>
  <si>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</si>
  <si>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</si>
  <si>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</si>
  <si>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</si>
  <si>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</si>
  <si>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</si>
  <si>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</si>
  <si>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</si>
  <si>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</si>
  <si>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</si>
  <si>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</si>
  <si>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</si>
  <si>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</si>
  <si>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</si>
  <si>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</si>
  <si>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</si>
  <si>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</si>
  <si>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</si>
  <si>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</si>
  <si>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</si>
  <si>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</si>
  <si>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</si>
  <si>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</si>
  <si>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</si>
  <si>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</si>
  <si>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</si>
  <si>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</si>
  <si>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</si>
  <si>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</si>
  <si>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</si>
  <si>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</si>
  <si>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</si>
  <si>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</si>
  <si>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</si>
  <si>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</si>
  <si>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</si>
  <si>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</si>
  <si>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</si>
  <si>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</si>
  <si>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</si>
  <si>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</si>
  <si>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</si>
  <si>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</si>
  <si>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</si>
  <si>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</si>
  <si>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</si>
  <si>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</si>
  <si>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</si>
  <si>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</si>
  <si>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</si>
  <si>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</si>
  <si>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</si>
  <si>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</si>
  <si>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</si>
  <si>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</si>
  <si>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</si>
  <si>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</si>
  <si>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</si>
  <si>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</si>
  <si>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</si>
  <si>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</si>
  <si>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</si>
  <si>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</si>
  <si>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</si>
  <si>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</si>
  <si>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</si>
  <si>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</si>
  <si>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</si>
  <si>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</si>
  <si>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</si>
  <si>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</si>
  <si>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</si>
  <si>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</si>
  <si>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</si>
  <si>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</si>
  <si>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</si>
  <si>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</si>
  <si>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</si>
  <si>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</si>
  <si>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</si>
  <si>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</si>
  <si>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</si>
  <si>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</si>
  <si>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</si>
  <si>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</si>
  <si>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</si>
  <si>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</si>
  <si>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</si>
  <si>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</si>
  <si>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</si>
  <si>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</si>
  <si>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</si>
  <si>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</si>
  <si>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</si>
  <si>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</si>
  <si>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</si>
  <si>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</si>
  <si>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</si>
  <si>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</si>
  <si>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</si>
  <si>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</si>
  <si>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</si>
  <si>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</si>
  <si>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</si>
  <si>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</si>
  <si>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</si>
  <si>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</si>
  <si>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</si>
  <si>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</si>
  <si>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</si>
  <si>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</si>
  <si>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</si>
  <si>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</si>
  <si>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</si>
  <si>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</si>
  <si>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</si>
  <si>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</si>
  <si>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</si>
  <si>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</si>
  <si>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</si>
  <si>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</si>
  <si>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</si>
  <si>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</si>
  <si>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</si>
  <si>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</si>
  <si>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</si>
  <si>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</si>
  <si>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</si>
  <si>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</si>
  <si>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</si>
  <si>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</si>
  <si>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</si>
  <si>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</si>
  <si>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</si>
  <si>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</si>
  <si>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</si>
  <si>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</si>
  <si>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</si>
  <si>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</si>
  <si>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</si>
  <si>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</si>
  <si>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</si>
  <si>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</si>
  <si>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</si>
  <si>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</si>
  <si>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</si>
  <si>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</si>
  <si>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</si>
  <si>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</si>
  <si>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</si>
  <si>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</si>
  <si>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</si>
  <si>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</si>
  <si>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</si>
  <si>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</si>
  <si>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</si>
  <si>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</si>
  <si>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</si>
  <si>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</si>
  <si>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</si>
  <si>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</si>
  <si>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</si>
  <si>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</si>
  <si>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</si>
  <si>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</si>
  <si>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</si>
  <si>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</si>
  <si>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</si>
  <si>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</si>
  <si>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</si>
  <si>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</si>
  <si>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</si>
  <si>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</si>
  <si>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</si>
  <si>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</si>
  <si>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</si>
  <si>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</si>
  <si>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</si>
  <si>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</si>
  <si>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</si>
  <si>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</si>
  <si>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</si>
  <si>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</si>
  <si>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</si>
  <si>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</si>
  <si>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</si>
  <si>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</si>
  <si>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</si>
  <si>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</si>
  <si>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</si>
  <si>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</si>
  <si>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</si>
  <si>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</si>
  <si>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</si>
  <si>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</si>
  <si>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</si>
  <si>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</si>
  <si>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</si>
  <si>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</si>
  <si>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</si>
  <si>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</si>
  <si>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</si>
  <si>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</si>
  <si>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</si>
  <si>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</si>
  <si>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</si>
  <si>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</si>
  <si>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</si>
  <si>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</si>
  <si>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</si>
  <si>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</si>
  <si>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</si>
  <si>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</si>
  <si>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</si>
  <si>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</si>
  <si>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</si>
  <si>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</si>
  <si>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</si>
  <si>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</si>
  <si>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</si>
  <si>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</si>
  <si>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</si>
  <si>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</si>
  <si>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</si>
  <si>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</si>
  <si>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</si>
  <si>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</si>
  <si>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</si>
  <si>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</si>
  <si>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</si>
  <si>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</si>
  <si>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</si>
  <si>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</si>
  <si>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</si>
  <si>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</si>
  <si>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</si>
  <si>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</si>
  <si>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</si>
  <si>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</si>
  <si>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</si>
  <si>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</si>
  <si>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</si>
  <si>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</si>
  <si>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</si>
  <si>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</si>
  <si>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</si>
  <si>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</si>
  <si>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</si>
  <si>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</si>
  <si>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</si>
  <si>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</si>
  <si>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</si>
  <si>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</si>
  <si>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</si>
  <si>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</si>
  <si>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</si>
  <si>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</si>
  <si>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</si>
  <si>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</si>
  <si>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</si>
  <si>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</si>
  <si>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</si>
  <si>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</si>
  <si>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</si>
  <si>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</si>
  <si>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</si>
  <si>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</si>
  <si>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</si>
  <si>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</si>
  <si>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</si>
  <si>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</si>
  <si>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</si>
  <si>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</si>
  <si>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</si>
  <si>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</si>
  <si>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</si>
  <si>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</si>
  <si>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</si>
  <si>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</si>
  <si>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</si>
  <si>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</si>
  <si>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</si>
  <si>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</si>
  <si>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</si>
  <si>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</si>
  <si>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</si>
  <si>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</si>
  <si>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</si>
  <si>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</si>
  <si>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</si>
  <si>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</si>
  <si>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</si>
  <si>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</si>
  <si>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</si>
  <si>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</si>
  <si>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</si>
  <si>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</si>
  <si>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</si>
  <si>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</si>
  <si>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</si>
  <si>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</si>
  <si>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</si>
  <si>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</si>
  <si>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</si>
  <si>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</si>
  <si>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</si>
  <si>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</si>
  <si>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</si>
  <si>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</si>
  <si>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</si>
  <si>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</si>
  <si>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</si>
  <si>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</si>
  <si>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</si>
  <si>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</si>
  <si>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</si>
  <si>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</si>
  <si>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</si>
  <si>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</si>
  <si>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</si>
  <si>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</si>
  <si>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</si>
  <si>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</si>
  <si>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</si>
  <si>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</si>
  <si>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</si>
  <si>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</si>
  <si>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</si>
  <si>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</si>
  <si>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</si>
  <si>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</si>
  <si>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</si>
  <si>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</si>
  <si>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</si>
  <si>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</si>
  <si>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</si>
  <si>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</si>
  <si>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</si>
  <si>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</si>
  <si>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</si>
  <si>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</si>
  <si>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</si>
  <si>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</si>
  <si>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</si>
  <si>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</si>
  <si>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</si>
  <si>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</si>
  <si>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</si>
  <si>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</si>
  <si>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</si>
  <si>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</si>
  <si>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</si>
  <si>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</si>
  <si>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</si>
  <si>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</si>
  <si>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</si>
  <si>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</si>
  <si>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</si>
  <si>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</si>
  <si>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</si>
  <si>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</si>
  <si>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</si>
  <si>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</si>
  <si>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</si>
  <si>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</si>
  <si>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</si>
  <si>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</si>
  <si>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</si>
  <si>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</si>
  <si>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</si>
  <si>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</si>
  <si>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</si>
  <si>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</si>
  <si>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</si>
  <si>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</si>
  <si>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</si>
  <si>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</si>
  <si>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</si>
  <si>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</si>
  <si>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</si>
  <si>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</si>
  <si>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</si>
  <si>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</si>
  <si>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</si>
  <si>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</si>
  <si>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</si>
  <si>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</si>
  <si>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</si>
  <si>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</si>
  <si>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</si>
  <si>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</si>
  <si>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</si>
  <si>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</si>
  <si>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</si>
  <si>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</si>
  <si>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</si>
  <si>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</si>
  <si>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</si>
  <si>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</si>
  <si>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</si>
  <si>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</si>
  <si>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</si>
  <si>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</si>
  <si>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</si>
  <si>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</si>
  <si>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</si>
  <si>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</si>
  <si>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</si>
  <si>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</si>
  <si>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</si>
  <si>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</si>
  <si>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</si>
  <si>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</si>
  <si>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</si>
  <si>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</si>
  <si>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</si>
  <si>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</si>
  <si>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</si>
  <si>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</si>
  <si>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</si>
  <si>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</si>
  <si>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</si>
  <si>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</si>
  <si>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</si>
  <si>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</si>
  <si>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</si>
  <si>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</si>
  <si>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</si>
  <si>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</si>
  <si>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</si>
  <si>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</si>
  <si>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</si>
  <si>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</si>
  <si>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</si>
  <si>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</si>
  <si>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</si>
  <si>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</si>
  <si>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</si>
  <si>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</si>
  <si>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</si>
  <si>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</si>
  <si>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</si>
  <si>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</si>
  <si>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</si>
  <si>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</si>
  <si>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</si>
  <si>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</si>
  <si>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</si>
  <si>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</si>
  <si>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</si>
  <si>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</si>
  <si>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</si>
  <si>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</si>
  <si>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</si>
  <si>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</si>
  <si>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</si>
  <si>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</si>
  <si>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</si>
  <si>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</si>
  <si>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</si>
  <si>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</si>
  <si>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</si>
  <si>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</si>
  <si>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</si>
  <si>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</si>
  <si>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</si>
  <si>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</si>
  <si>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</si>
  <si>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</si>
  <si>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</si>
  <si>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</si>
  <si>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</si>
  <si>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</si>
  <si>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</si>
  <si>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</si>
  <si>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</si>
  <si>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</si>
  <si>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</si>
  <si>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</si>
  <si>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</si>
  <si>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</si>
  <si>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</si>
  <si>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</si>
  <si>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</si>
  <si>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</si>
  <si>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</si>
  <si>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</si>
  <si>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</si>
  <si>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</si>
  <si>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</si>
  <si>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</si>
  <si>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</si>
  <si>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</si>
  <si>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</si>
  <si>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</si>
  <si>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</si>
  <si>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</si>
  <si>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</si>
  <si>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</si>
  <si>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</si>
  <si>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</si>
  <si>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</si>
  <si>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</si>
  <si>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</si>
  <si>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</si>
  <si>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</si>
  <si>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</si>
  <si>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</si>
  <si>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</si>
  <si>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</si>
  <si>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</si>
  <si>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</si>
  <si>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</si>
  <si>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</si>
  <si>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</si>
  <si>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</si>
  <si>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</si>
  <si>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</si>
  <si>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</si>
  <si>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</si>
  <si>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</si>
  <si>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</si>
  <si>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</si>
  <si>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</si>
  <si>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</si>
  <si>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</si>
  <si>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</si>
  <si>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</si>
  <si>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</si>
  <si>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</si>
  <si>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</si>
  <si>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</si>
  <si>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</si>
  <si>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</si>
  <si>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</si>
  <si>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</si>
  <si>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</si>
  <si>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</si>
  <si>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</si>
  <si>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</si>
  <si>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</si>
  <si>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</si>
  <si>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</si>
  <si>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</si>
  <si>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</si>
  <si>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</si>
  <si>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</si>
  <si>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</si>
  <si>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</si>
  <si>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</si>
  <si>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</si>
  <si>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</si>
  <si>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</si>
  <si>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</si>
  <si>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</si>
  <si>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</si>
  <si>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</si>
  <si>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</si>
  <si>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</si>
  <si>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</si>
  <si>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</si>
  <si>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</si>
  <si>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</si>
  <si>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</si>
  <si>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</si>
  <si>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</si>
  <si>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</si>
  <si>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</si>
  <si>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</si>
  <si>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</si>
  <si>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</si>
  <si>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</si>
  <si>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</si>
  <si>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</si>
  <si>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</si>
  <si>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</si>
  <si>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</si>
  <si>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</si>
  <si>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</si>
  <si>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</si>
  <si>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</si>
  <si>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</si>
  <si>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</si>
  <si>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</si>
  <si>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</si>
  <si>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</si>
  <si>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</si>
  <si>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</si>
  <si>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</si>
  <si>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</si>
  <si>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</si>
  <si>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</si>
  <si>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</si>
  <si>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</si>
  <si>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</si>
  <si>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</si>
  <si>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</si>
  <si>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</si>
  <si>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</si>
  <si>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</si>
  <si>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</si>
  <si>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</si>
  <si>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</si>
  <si>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</si>
  <si>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</si>
  <si>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</si>
  <si>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</si>
  <si>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</si>
  <si>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</si>
  <si>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</si>
  <si>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</si>
  <si>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</si>
  <si>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</si>
  <si>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</si>
  <si>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</si>
  <si>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</si>
  <si>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</si>
  <si>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</si>
  <si>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</si>
  <si>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</si>
  <si>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</si>
  <si>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</si>
  <si>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</si>
  <si>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</si>
  <si>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</si>
  <si>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</si>
  <si>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</si>
  <si>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</si>
  <si>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</si>
  <si>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</si>
  <si>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</si>
  <si>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</si>
  <si>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</si>
  <si>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</si>
  <si>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</si>
  <si>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</si>
  <si>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</si>
  <si>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</si>
  <si>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</si>
  <si>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</si>
  <si>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</si>
  <si>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</si>
  <si>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</si>
  <si>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</si>
  <si>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</si>
  <si>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</si>
  <si>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</si>
  <si>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</si>
  <si>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</si>
  <si>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</si>
  <si>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</si>
  <si>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</si>
  <si>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</si>
  <si>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</si>
  <si>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</si>
  <si>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</si>
  <si>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</si>
  <si>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</si>
  <si>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</si>
  <si>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</si>
  <si>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</si>
  <si>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</si>
  <si>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</si>
  <si>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</si>
  <si>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</si>
  <si>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</si>
  <si>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</si>
  <si>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</si>
  <si>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</si>
  <si>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</si>
  <si>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</si>
  <si>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</si>
  <si>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</si>
  <si>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</si>
  <si>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</si>
  <si>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</si>
  <si>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</si>
  <si>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</si>
  <si>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</si>
  <si>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</si>
  <si>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</si>
  <si>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</si>
  <si>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</si>
  <si>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</si>
  <si>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</si>
  <si>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</si>
  <si>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</si>
  <si>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</si>
  <si>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</si>
  <si>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</si>
  <si>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</si>
  <si>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</si>
  <si>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</si>
  <si>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</si>
  <si>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</si>
  <si>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</si>
  <si>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</si>
  <si>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</si>
  <si>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</si>
  <si>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</si>
  <si>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</si>
  <si>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</si>
  <si>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</si>
  <si>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</si>
  <si>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</si>
  <si>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</si>
  <si>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</si>
  <si>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</si>
  <si>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</si>
  <si>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</si>
  <si>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</si>
  <si>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</si>
  <si>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</si>
  <si>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</si>
  <si>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</si>
  <si>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</si>
  <si>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</si>
  <si>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</si>
  <si>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</si>
  <si>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</si>
  <si>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</si>
  <si>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</si>
  <si>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</si>
  <si>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</si>
  <si>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</si>
  <si>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</si>
  <si>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</si>
  <si>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</si>
  <si>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</si>
  <si>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</si>
  <si>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</si>
  <si>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</si>
  <si>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</si>
  <si>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</si>
  <si>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</si>
  <si>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</si>
  <si>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</si>
  <si>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</si>
  <si>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</si>
  <si>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</si>
  <si>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</si>
  <si>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</si>
  <si>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</si>
  <si>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</si>
  <si>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</si>
  <si>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</si>
  <si>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</si>
  <si>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</si>
  <si>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</si>
  <si>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</si>
  <si>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</si>
  <si>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</si>
  <si>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</si>
  <si>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</si>
  <si>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</si>
  <si>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</si>
  <si>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</si>
  <si>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</si>
  <si>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</si>
  <si>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</si>
  <si>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</si>
  <si>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</si>
  <si>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</si>
  <si>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</si>
  <si>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</si>
  <si>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</si>
  <si>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</si>
  <si>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</si>
  <si>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</si>
  <si>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</si>
  <si>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</si>
  <si>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</si>
  <si>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</si>
  <si>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</si>
  <si>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</si>
  <si>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</si>
  <si>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</si>
  <si>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</si>
  <si>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</si>
  <si>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</si>
  <si>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</si>
  <si>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</si>
  <si>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</si>
  <si>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</si>
  <si>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</si>
  <si>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</si>
  <si>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</si>
  <si>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</si>
  <si>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</si>
  <si>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</si>
  <si>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</si>
  <si>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</si>
  <si>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</si>
  <si>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</si>
  <si>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</si>
  <si>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</si>
  <si>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</si>
  <si>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</si>
  <si>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</si>
  <si>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</si>
  <si>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</si>
  <si>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</si>
  <si>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</si>
  <si>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</si>
  <si>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</si>
  <si>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</si>
  <si>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</si>
  <si>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</si>
  <si>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</si>
  <si>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</si>
  <si>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</si>
  <si>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</si>
  <si>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</si>
  <si>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</si>
  <si>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</si>
  <si>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</si>
  <si>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</si>
  <si>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</si>
  <si>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</si>
  <si>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</si>
  <si>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</si>
  <si>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</si>
  <si>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</si>
  <si>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</si>
  <si>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</si>
  <si>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</si>
  <si>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</si>
  <si>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</si>
  <si>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</si>
  <si>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</si>
  <si>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</si>
  <si>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</si>
  <si>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</si>
  <si>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</si>
  <si>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</si>
  <si>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</si>
  <si>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</si>
  <si>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</si>
  <si>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</si>
  <si>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</si>
  <si>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</si>
  <si>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</si>
  <si>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</si>
  <si>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</si>
  <si>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</si>
  <si>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</si>
  <si>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</si>
  <si>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</si>
  <si>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</si>
  <si>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</si>
  <si>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</si>
  <si>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</si>
  <si>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</si>
  <si>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</si>
  <si>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</si>
  <si>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</si>
  <si>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</si>
  <si>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</si>
  <si>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</si>
  <si>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</si>
  <si>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</si>
  <si>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</si>
  <si>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</si>
  <si>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</si>
  <si>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</si>
  <si>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</si>
  <si>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</si>
  <si>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</si>
  <si>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</si>
  <si>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</si>
  <si>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</si>
  <si>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</si>
  <si>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</si>
  <si>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</si>
  <si>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</si>
  <si>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</si>
  <si>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</si>
  <si>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</si>
  <si>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</si>
  <si>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</si>
  <si>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</si>
  <si>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</si>
  <si>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</si>
  <si>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</si>
  <si>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</si>
  <si>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</si>
  <si>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</si>
  <si>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</si>
  <si>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</si>
  <si>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</si>
  <si>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</si>
  <si>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</si>
  <si>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</si>
  <si>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</si>
  <si>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</si>
  <si>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</si>
  <si>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</si>
  <si>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</si>
  <si>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</si>
  <si>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</si>
  <si>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</si>
  <si>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</si>
  <si>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</si>
  <si>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</si>
  <si>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</si>
  <si>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</si>
  <si>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</si>
  <si>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</si>
  <si>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</si>
  <si>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</si>
  <si>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</si>
  <si>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</si>
  <si>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</si>
  <si>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</si>
  <si>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</si>
  <si>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</si>
  <si>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</si>
  <si>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</si>
  <si>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</si>
  <si>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</si>
  <si>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</si>
  <si>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</si>
  <si>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</si>
  <si>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</si>
  <si>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</si>
  <si>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</si>
  <si>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</si>
  <si>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</si>
  <si>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</si>
  <si>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</si>
  <si>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</si>
  <si>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</si>
  <si>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</si>
  <si>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</si>
  <si>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</si>
  <si>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</si>
  <si>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</si>
  <si>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</si>
  <si>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</si>
  <si>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</si>
  <si>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</si>
  <si>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</si>
  <si>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</si>
  <si>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</si>
  <si>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</si>
  <si>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</si>
  <si>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</si>
  <si>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</si>
  <si>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</si>
  <si>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</si>
  <si>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</si>
  <si>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</si>
  <si>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</si>
  <si>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</si>
  <si>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</si>
  <si>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</si>
  <si>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</si>
  <si>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</si>
  <si>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</si>
  <si>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</si>
  <si>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</si>
  <si>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</si>
  <si>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</si>
  <si>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</si>
  <si>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</si>
  <si>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</si>
  <si>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</si>
  <si>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</si>
  <si>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</si>
  <si>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</si>
  <si>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</si>
  <si>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</si>
  <si>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</si>
  <si>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</si>
  <si>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</si>
  <si>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</si>
  <si>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</si>
  <si>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</si>
  <si>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</si>
  <si>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</si>
  <si>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</si>
  <si>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</si>
  <si>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</si>
  <si>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</si>
  <si>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</si>
  <si>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</si>
  <si>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</si>
  <si>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</si>
  <si>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</si>
  <si>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</si>
  <si>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</si>
  <si>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</si>
  <si>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</si>
  <si>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</si>
  <si>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</si>
  <si>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</si>
  <si>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</si>
  <si>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</si>
  <si>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</si>
  <si>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</si>
  <si>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</si>
  <si>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</si>
  <si>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</si>
  <si>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</si>
  <si>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</si>
  <si>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</si>
  <si>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</si>
  <si>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</si>
  <si>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</si>
  <si>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</si>
  <si>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</si>
  <si>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</si>
  <si>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</si>
  <si>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</si>
  <si>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</si>
  <si>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</si>
  <si>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</si>
  <si>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</si>
  <si>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</si>
  <si>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</si>
  <si>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</si>
  <si>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</si>
  <si>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</si>
  <si>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</si>
  <si>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</si>
  <si>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</si>
  <si>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</si>
  <si>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</si>
  <si>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</si>
  <si>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</si>
  <si>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</si>
  <si>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</si>
  <si>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</si>
  <si>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</si>
  <si>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</si>
  <si>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</si>
  <si>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</si>
  <si>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</si>
  <si>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</si>
  <si>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</si>
  <si>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</si>
  <si>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</si>
  <si>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</si>
  <si>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</si>
  <si>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</si>
  <si>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</si>
  <si>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</si>
  <si>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</si>
  <si>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</si>
  <si>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</si>
  <si>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</si>
  <si>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</si>
  <si>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</si>
  <si>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</si>
  <si>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</si>
  <si>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</si>
  <si>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</si>
  <si>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</si>
  <si>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</si>
  <si>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</si>
  <si>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</si>
  <si>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</si>
  <si>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</si>
  <si>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</si>
  <si>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</si>
  <si>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</si>
  <si>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</si>
  <si>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</si>
  <si>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</si>
  <si>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</si>
  <si>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</si>
  <si>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</si>
  <si>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</si>
  <si>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</si>
  <si>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</si>
  <si>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</si>
  <si>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</si>
  <si>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</si>
  <si>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</si>
  <si>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</si>
  <si>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</si>
  <si>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</si>
  <si>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</si>
  <si>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</si>
  <si>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</si>
  <si>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</si>
  <si>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</si>
  <si>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</si>
  <si>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</si>
  <si>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</si>
  <si>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</si>
  <si>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</si>
  <si>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</si>
  <si>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</si>
  <si>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</si>
  <si>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</si>
  <si>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</si>
  <si>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</si>
  <si>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</si>
  <si>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</si>
  <si>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</si>
  <si>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</si>
  <si>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</si>
  <si>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</si>
  <si>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</si>
  <si>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</si>
  <si>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</si>
  <si>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</si>
  <si>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</si>
  <si>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</si>
  <si>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</si>
  <si>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</si>
  <si>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</si>
  <si>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</si>
  <si>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</si>
  <si>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</si>
  <si>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</si>
  <si>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</si>
  <si>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</si>
  <si>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</si>
  <si>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</si>
  <si>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</si>
  <si>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</si>
  <si>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</si>
  <si>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</si>
  <si>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</si>
  <si>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</si>
  <si>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</si>
  <si>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</si>
  <si>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</si>
  <si>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</si>
  <si>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</si>
  <si>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</si>
  <si>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</si>
  <si>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</si>
  <si>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</si>
  <si>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</si>
  <si>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</si>
  <si>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</si>
  <si>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</si>
  <si>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</si>
  <si>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</si>
  <si>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</si>
  <si>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</si>
  <si>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</si>
  <si>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</si>
  <si>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</si>
  <si>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</si>
  <si>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</si>
  <si>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</si>
  <si>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</si>
  <si>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</si>
  <si>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</si>
  <si>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</si>
  <si>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</si>
  <si>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</si>
  <si>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</si>
  <si>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</si>
  <si>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</si>
  <si>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</si>
  <si>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</si>
  <si>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</si>
  <si>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</si>
  <si>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</si>
  <si>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</si>
  <si>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</si>
  <si>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</si>
  <si>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</si>
  <si>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</si>
  <si>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</si>
  <si>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</si>
  <si>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</si>
  <si>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</si>
  <si>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</si>
  <si>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</si>
  <si>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</si>
  <si>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</si>
  <si>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</si>
  <si>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</si>
  <si>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</si>
  <si>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</si>
  <si>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</si>
  <si>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</si>
  <si>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</si>
  <si>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</si>
  <si>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</si>
  <si>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</si>
  <si>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</si>
  <si>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</si>
  <si>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</si>
  <si>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</si>
  <si>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</si>
  <si>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</si>
  <si>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</si>
  <si>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</si>
  <si>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</si>
  <si>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</si>
  <si>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</si>
  <si>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</si>
  <si>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</si>
  <si>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</si>
  <si>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</si>
  <si>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</si>
  <si>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</si>
  <si>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</si>
  <si>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</si>
  <si>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</si>
  <si>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</si>
  <si>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</si>
  <si>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</si>
  <si>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</si>
  <si>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</si>
  <si>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</si>
  <si>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</si>
  <si>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</si>
  <si>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</si>
  <si>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</si>
  <si>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</si>
  <si>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</si>
  <si>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</si>
  <si>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</si>
  <si>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</si>
  <si>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</si>
  <si>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</si>
  <si>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</si>
  <si>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</si>
  <si>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</si>
  <si>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</si>
  <si>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</si>
  <si>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</si>
  <si>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</si>
  <si>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</si>
  <si>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</si>
  <si>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</si>
  <si>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</si>
  <si>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</si>
  <si>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</si>
  <si>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</si>
  <si>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</si>
  <si>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</si>
  <si>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</si>
  <si>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</si>
  <si>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</si>
  <si>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</si>
  <si>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</si>
  <si>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</si>
  <si>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</si>
  <si>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</si>
  <si>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</si>
  <si>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</si>
  <si>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</si>
  <si>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</si>
  <si>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</si>
  <si>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</si>
  <si>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</si>
  <si>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</si>
  <si>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</si>
  <si>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</si>
  <si>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</si>
  <si>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</si>
  <si>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</si>
  <si>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</si>
  <si>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</si>
  <si>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</si>
  <si>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</si>
  <si>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</si>
  <si>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</si>
  <si>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</si>
  <si>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</si>
  <si>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</si>
  <si>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</si>
  <si>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</si>
  <si>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</si>
  <si>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</si>
  <si>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</si>
  <si>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</si>
  <si>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</si>
  <si>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</si>
  <si>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</si>
  <si>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</si>
  <si>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</si>
  <si>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</si>
  <si>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</si>
  <si>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</si>
  <si>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</si>
  <si>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</si>
  <si>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</si>
  <si>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</si>
  <si>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</si>
  <si>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</si>
  <si>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</si>
  <si>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</si>
  <si>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</si>
  <si>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</si>
  <si>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</si>
  <si>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</si>
  <si>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</si>
  <si>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</si>
  <si>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</si>
  <si>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</si>
  <si>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</si>
  <si>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</si>
  <si>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</si>
  <si>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</si>
  <si>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</si>
  <si>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</si>
  <si>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</si>
  <si>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</si>
  <si>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</si>
  <si>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</si>
  <si>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</si>
  <si>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</si>
  <si>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</si>
  <si>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</si>
  <si>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</si>
  <si>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</si>
  <si>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</si>
  <si>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</si>
  <si>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</si>
  <si>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</si>
  <si>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</si>
  <si>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</si>
  <si>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</si>
  <si>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</si>
  <si>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</si>
  <si>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</si>
  <si>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</si>
  <si>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</si>
  <si>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</si>
  <si>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</si>
  <si>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</si>
  <si>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</si>
  <si>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</si>
  <si>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</si>
  <si>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</si>
  <si>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</si>
  <si>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</si>
  <si>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</si>
  <si>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</si>
  <si>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</si>
  <si>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</si>
  <si>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</si>
  <si>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</si>
  <si>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</si>
  <si>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</si>
  <si>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</si>
  <si>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</si>
  <si>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</si>
  <si>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</si>
  <si>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</si>
  <si>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</si>
  <si>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</si>
  <si>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</si>
  <si>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</si>
  <si>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</si>
  <si>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</si>
  <si>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</si>
  <si>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</si>
  <si>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</si>
  <si>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</si>
  <si>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</si>
  <si>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</si>
  <si>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</si>
  <si>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</si>
  <si>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</si>
  <si>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</si>
  <si>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</si>
  <si>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</si>
  <si>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</si>
  <si>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</si>
  <si>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</si>
  <si>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</si>
  <si>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</si>
  <si>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</si>
  <si>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</si>
  <si>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</si>
  <si>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</si>
  <si>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</si>
  <si>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</si>
  <si>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</si>
  <si>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</si>
  <si>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</si>
  <si>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</si>
  <si>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</si>
  <si>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</si>
  <si>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</si>
  <si>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</si>
  <si>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</si>
  <si>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</si>
  <si>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</si>
  <si>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</si>
  <si>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</si>
  <si>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</si>
  <si>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</si>
  <si>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</si>
  <si>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</si>
  <si>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</si>
  <si>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</si>
  <si>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</si>
  <si>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</si>
  <si>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</si>
  <si>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</si>
  <si>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</si>
  <si>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</si>
  <si>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</si>
  <si>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</si>
  <si>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</si>
  <si>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</si>
  <si>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</si>
  <si>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</si>
  <si>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</si>
  <si>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</si>
  <si>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</si>
  <si>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</si>
  <si>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</si>
  <si>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</si>
  <si>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</si>
  <si>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</si>
  <si>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</si>
  <si>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</si>
  <si>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</si>
  <si>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</si>
  <si>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</si>
  <si>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</si>
  <si>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</si>
  <si>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</si>
  <si>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</si>
  <si>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</si>
  <si>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</si>
  <si>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</si>
  <si>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</si>
  <si>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</si>
  <si>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</si>
  <si>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</si>
  <si>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</si>
  <si>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</si>
  <si>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</si>
  <si>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</si>
  <si>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</si>
  <si>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</si>
  <si>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</si>
  <si>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</si>
  <si>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</si>
  <si>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</si>
  <si>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</si>
  <si>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</si>
  <si>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</si>
  <si>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</si>
  <si>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</si>
  <si>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</si>
  <si>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</si>
  <si>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</si>
  <si>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</si>
  <si>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</si>
  <si>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</si>
  <si>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</si>
  <si>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</si>
  <si>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</si>
  <si>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</si>
  <si>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</si>
  <si>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</si>
  <si>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</si>
  <si>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</si>
  <si>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</si>
  <si>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</si>
  <si>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</si>
  <si>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</si>
  <si>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</si>
  <si>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</si>
  <si>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</si>
  <si>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</si>
  <si>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</si>
  <si>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</si>
  <si>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</si>
  <si>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</si>
  <si>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</si>
  <si>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</si>
  <si>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</si>
  <si>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</si>
  <si>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</si>
  <si>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</si>
  <si>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</si>
  <si>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</si>
  <si>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</si>
  <si>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</si>
  <si>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</si>
  <si>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</si>
  <si>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</si>
  <si>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</si>
  <si>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</si>
  <si>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</si>
  <si>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</si>
  <si>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</si>
  <si>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</si>
  <si>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</si>
  <si>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</si>
  <si>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</si>
  <si>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</si>
  <si>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</si>
  <si>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</si>
  <si>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</si>
  <si>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</si>
  <si>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</si>
  <si>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</si>
  <si>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</si>
  <si>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</si>
  <si>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</si>
  <si>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</si>
  <si>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</si>
  <si>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</si>
  <si>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</si>
  <si>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</si>
  <si>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</si>
  <si>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</si>
  <si>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</si>
  <si>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</si>
  <si>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</si>
  <si>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</si>
  <si>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</si>
  <si>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</si>
  <si>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</si>
  <si>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</si>
  <si>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</si>
  <si>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</si>
  <si>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</si>
  <si>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</si>
  <si>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</si>
  <si>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</si>
  <si>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</si>
  <si>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</si>
  <si>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</si>
  <si>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</si>
  <si>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</si>
  <si>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</si>
  <si>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</si>
  <si>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</si>
  <si>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</si>
  <si>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</si>
  <si>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</si>
  <si>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</si>
  <si>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</si>
  <si>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</si>
  <si>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</si>
  <si>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</si>
  <si>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</si>
  <si>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</si>
  <si>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</si>
  <si>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</si>
  <si>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</si>
  <si>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</si>
  <si>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</si>
  <si>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</si>
  <si>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</si>
  <si>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</si>
  <si>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</si>
  <si>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</si>
  <si>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</si>
  <si>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</si>
  <si>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</si>
  <si>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</si>
  <si>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</si>
  <si>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</si>
  <si>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</si>
  <si>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</si>
  <si>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</si>
  <si>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</si>
  <si>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</si>
  <si>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</si>
  <si>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</si>
  <si>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</si>
  <si>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</si>
  <si>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</si>
  <si>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</si>
  <si>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</si>
  <si>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</si>
  <si>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</si>
  <si>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</si>
  <si>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</si>
  <si>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</si>
  <si>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</si>
  <si>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</si>
  <si>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</si>
  <si>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</si>
  <si>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</si>
  <si>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</si>
  <si>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</si>
  <si>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</si>
  <si>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</si>
  <si>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</si>
  <si>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</si>
  <si>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</si>
  <si>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</si>
  <si>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</si>
  <si>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</si>
  <si>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</si>
  <si>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</si>
  <si>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</si>
  <si>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</si>
  <si>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</si>
  <si>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</si>
  <si>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</si>
  <si>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</si>
  <si>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</si>
  <si>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</si>
  <si>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</si>
  <si>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</si>
  <si>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</si>
  <si>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</si>
  <si>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</si>
  <si>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</si>
  <si>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</si>
  <si>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</si>
  <si>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</si>
  <si>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</si>
  <si>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</si>
  <si>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</si>
  <si>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</si>
  <si>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</si>
  <si>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</si>
  <si>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</si>
  <si>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</si>
  <si>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</si>
  <si>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</si>
  <si>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</si>
  <si>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</si>
  <si>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</si>
  <si>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</si>
  <si>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</si>
  <si>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</si>
  <si>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</si>
  <si>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</si>
  <si>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</si>
  <si>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</si>
  <si>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</si>
  <si>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</si>
  <si>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</si>
  <si>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</si>
  <si>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</si>
  <si>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</si>
  <si>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</si>
  <si>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</si>
  <si>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</si>
  <si>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</si>
  <si>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</si>
  <si>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</si>
  <si>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</si>
  <si>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</si>
  <si>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</si>
  <si>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</si>
  <si>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</si>
  <si>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</si>
  <si>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</si>
  <si>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</si>
  <si>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</si>
  <si>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</si>
  <si>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</si>
  <si>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</si>
  <si>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</si>
  <si>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</si>
  <si>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</si>
  <si>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</si>
  <si>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</si>
  <si>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</si>
  <si>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</si>
  <si>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</si>
  <si>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</si>
  <si>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</si>
  <si>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</si>
  <si>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</si>
  <si>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</si>
  <si>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</si>
  <si>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</si>
  <si>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</si>
  <si>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</si>
  <si>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</si>
  <si>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</si>
  <si>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</si>
  <si>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</si>
  <si>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</si>
  <si>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</si>
  <si>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</si>
  <si>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</si>
  <si>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</si>
  <si>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</si>
  <si>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</si>
  <si>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</si>
  <si>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</si>
  <si>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</si>
  <si>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</si>
  <si>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</si>
  <si>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</si>
  <si>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</si>
  <si>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</si>
  <si>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</si>
  <si>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</si>
  <si>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</si>
  <si>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</si>
  <si>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</si>
  <si>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</si>
  <si>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</si>
  <si>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</si>
  <si>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</si>
  <si>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</si>
  <si>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</si>
  <si>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</si>
  <si>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</si>
  <si>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</si>
  <si>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</si>
  <si>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</si>
  <si>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</si>
  <si>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</si>
  <si>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</si>
  <si>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</si>
  <si>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</si>
  <si>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</si>
  <si>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</si>
  <si>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</si>
  <si>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</si>
  <si>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</si>
  <si>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</si>
  <si>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</si>
  <si>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</si>
  <si>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</si>
  <si>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</si>
  <si>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</si>
  <si>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</si>
  <si>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</si>
  <si>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</si>
  <si>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</si>
  <si>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</si>
  <si>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</si>
  <si>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</si>
  <si>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</si>
  <si>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</si>
  <si>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</si>
  <si>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</si>
  <si>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</si>
  <si>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</si>
  <si>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</si>
  <si>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</si>
  <si>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</si>
  <si>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</si>
  <si>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</si>
  <si>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</si>
  <si>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</si>
  <si>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</si>
  <si>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</si>
  <si>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</si>
  <si>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</si>
  <si>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</si>
  <si>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</si>
  <si>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</si>
  <si>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</si>
  <si>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</si>
  <si>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</si>
  <si>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</si>
  <si>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</si>
  <si>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</si>
  <si>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</si>
  <si>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</si>
  <si>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</si>
  <si>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</si>
  <si>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</si>
  <si>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</si>
  <si>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</si>
  <si>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</si>
  <si>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</si>
  <si>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</si>
  <si>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</si>
  <si>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</si>
  <si>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</si>
  <si>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</si>
  <si>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</si>
  <si>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</si>
  <si>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</si>
  <si>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</si>
  <si>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</si>
  <si>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</si>
  <si>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</si>
  <si>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</si>
  <si>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</si>
  <si>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</si>
  <si>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</si>
  <si>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</si>
  <si>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</si>
  <si>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</si>
  <si>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</si>
  <si>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</si>
  <si>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</si>
  <si>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</si>
  <si>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</si>
  <si>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</si>
  <si>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</si>
  <si>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</si>
  <si>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</si>
  <si>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</si>
  <si>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</si>
  <si>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</si>
  <si>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</si>
  <si>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</si>
  <si>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</si>
  <si>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</si>
  <si>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</si>
  <si>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</si>
  <si>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</si>
  <si>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</si>
  <si>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</si>
  <si>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</si>
  <si>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</si>
  <si>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</si>
  <si>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</si>
  <si>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</si>
  <si>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</si>
  <si>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</si>
  <si>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</si>
  <si>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</si>
  <si>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</si>
  <si>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</si>
  <si>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</si>
  <si>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</si>
  <si>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</si>
  <si>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</si>
  <si>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</si>
  <si>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</si>
  <si>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</si>
  <si>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</si>
  <si>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</si>
  <si>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</si>
  <si>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</si>
  <si>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</si>
  <si>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</si>
  <si>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</si>
  <si>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</si>
  <si>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</si>
  <si>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</si>
  <si>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</si>
  <si>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</si>
  <si>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</si>
  <si>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</si>
  <si>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</si>
  <si>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</si>
  <si>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</si>
  <si>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</si>
  <si>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</si>
  <si>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</si>
  <si>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</si>
  <si>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</si>
  <si>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</si>
  <si>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</si>
  <si>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</si>
  <si>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</si>
  <si>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</si>
  <si>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</si>
  <si>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</si>
  <si>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</si>
  <si>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</si>
  <si>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</si>
  <si>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</si>
  <si>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</si>
  <si>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</si>
  <si>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</si>
  <si>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</si>
  <si>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</si>
  <si>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</si>
  <si>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</si>
  <si>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</si>
  <si>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</si>
  <si>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</si>
  <si>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</si>
  <si>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</si>
  <si>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</si>
  <si>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</si>
  <si>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</si>
  <si>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</si>
  <si>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</si>
  <si>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</si>
  <si>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</si>
  <si>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</si>
  <si>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</si>
  <si>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</si>
  <si>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</si>
  <si>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</si>
  <si>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</si>
  <si>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</si>
  <si>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</si>
  <si>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</si>
  <si>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</si>
  <si>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</si>
  <si>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</si>
  <si>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</si>
  <si>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</si>
  <si>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</si>
  <si>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</si>
  <si>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</si>
  <si>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</si>
  <si>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</si>
  <si>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</si>
  <si>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</si>
  <si>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</si>
  <si>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</si>
  <si>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</si>
  <si>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</si>
  <si>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</si>
  <si>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</si>
  <si>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</si>
  <si>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</si>
  <si>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</si>
  <si>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</si>
  <si>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</si>
  <si>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</si>
  <si>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</si>
  <si>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</si>
  <si>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</si>
  <si>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</si>
  <si>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</si>
  <si>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</si>
  <si>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</si>
  <si>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</si>
  <si>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</si>
  <si>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</si>
  <si>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</si>
  <si>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</si>
  <si>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</si>
  <si>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</si>
  <si>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</si>
  <si>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</si>
  <si>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</si>
  <si>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</si>
  <si>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</si>
  <si>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</si>
  <si>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</si>
  <si>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</si>
  <si>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</si>
  <si>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</si>
  <si>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</si>
  <si>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</si>
  <si>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</si>
  <si>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</si>
  <si>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</si>
  <si>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</si>
  <si>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</si>
  <si>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</si>
  <si>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</si>
  <si>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</si>
  <si>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</si>
  <si>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</si>
  <si>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</si>
  <si>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</si>
  <si>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</si>
  <si>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</si>
  <si>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</si>
  <si>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</si>
  <si>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</si>
  <si>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</si>
  <si>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</si>
  <si>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</si>
  <si>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</si>
  <si>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</si>
  <si>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</si>
  <si>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</si>
  <si>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</si>
  <si>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</si>
  <si>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</si>
  <si>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</si>
  <si>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</si>
  <si>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</si>
  <si>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</si>
  <si>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</si>
  <si>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</si>
  <si>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</si>
  <si>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</si>
  <si>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</si>
  <si>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</si>
  <si>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</si>
  <si>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</si>
  <si>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</si>
  <si>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</si>
  <si>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</si>
  <si>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</si>
  <si>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</si>
  <si>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</si>
  <si>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</si>
  <si>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</si>
  <si>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</si>
  <si>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</si>
  <si>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</si>
  <si>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</si>
  <si>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</si>
  <si>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</si>
  <si>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</si>
  <si>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</si>
  <si>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</si>
  <si>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</si>
  <si>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</si>
  <si>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</si>
  <si>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</si>
  <si>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</si>
  <si>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</si>
  <si>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</si>
  <si>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</si>
  <si>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</si>
  <si>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</si>
  <si>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</si>
  <si>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</si>
  <si>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</si>
  <si>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</si>
  <si>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</si>
  <si>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</si>
  <si>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</si>
  <si>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</si>
  <si>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</si>
  <si>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</si>
  <si>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</si>
  <si>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</si>
  <si>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</si>
  <si>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</si>
  <si>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</si>
  <si>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</si>
  <si>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</si>
  <si>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</si>
  <si>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</si>
  <si>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</si>
  <si>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</si>
  <si>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</si>
  <si>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</si>
  <si>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</si>
  <si>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</si>
  <si>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</si>
  <si>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</si>
  <si>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</si>
  <si>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</si>
  <si>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</si>
  <si>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</si>
  <si>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</si>
  <si>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</si>
  <si>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</si>
  <si>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</si>
  <si>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</si>
  <si>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</si>
  <si>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</si>
  <si>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</si>
  <si>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</si>
  <si>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</si>
  <si>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</si>
  <si>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</si>
  <si>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</si>
  <si>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</si>
  <si>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</si>
  <si>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</si>
  <si>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</si>
  <si>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</si>
  <si>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</si>
  <si>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</si>
  <si>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</si>
  <si>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</si>
  <si>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</si>
  <si>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</si>
  <si>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</si>
  <si>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</si>
  <si>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</si>
  <si>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</si>
  <si>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</si>
  <si>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</si>
  <si>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</si>
  <si>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</si>
  <si>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</si>
  <si>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</si>
  <si>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</si>
  <si>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</si>
  <si>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</si>
  <si>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</si>
  <si>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</si>
  <si>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</si>
  <si>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</si>
  <si>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</si>
  <si>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</si>
  <si>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</si>
  <si>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</si>
  <si>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</si>
  <si>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</si>
  <si>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</si>
  <si>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</si>
  <si>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</si>
  <si>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</si>
  <si>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</si>
  <si>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</si>
  <si>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</si>
  <si>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</si>
  <si>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</si>
  <si>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</si>
  <si>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</si>
  <si>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</si>
  <si>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</si>
  <si>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</si>
  <si>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</si>
  <si>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</si>
  <si>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</si>
  <si>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</si>
  <si>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</si>
  <si>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</si>
  <si>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</si>
  <si>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</si>
  <si>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</si>
  <si>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</si>
  <si>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</si>
  <si>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</si>
  <si>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</si>
  <si>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</si>
  <si>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</si>
  <si>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</si>
  <si>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</si>
  <si>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</si>
  <si>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</si>
  <si>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</si>
  <si>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</si>
  <si>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</si>
  <si>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</si>
  <si>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</si>
  <si>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</si>
  <si>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</si>
  <si>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</si>
  <si>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</si>
  <si>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</si>
  <si>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</si>
  <si>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</si>
  <si>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</si>
  <si>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</si>
  <si>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</si>
  <si>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</si>
  <si>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</si>
  <si>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</si>
  <si>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</si>
  <si>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</si>
  <si>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</si>
  <si>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</si>
  <si>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</si>
  <si>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</si>
  <si>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</si>
  <si>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</si>
  <si>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</si>
  <si>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</si>
  <si>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</si>
  <si>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</si>
  <si>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</si>
  <si>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</si>
  <si>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</si>
  <si>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</si>
  <si>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</si>
  <si>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</si>
  <si>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</si>
  <si>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</si>
  <si>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</si>
  <si>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</si>
  <si>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</si>
  <si>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</si>
  <si>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</si>
  <si>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</si>
  <si>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</si>
  <si>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</si>
  <si>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</si>
  <si>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</si>
  <si>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</si>
  <si>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</si>
  <si>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</si>
  <si>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</si>
  <si>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</si>
  <si>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</si>
  <si>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</si>
  <si>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</si>
  <si>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</si>
  <si>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</si>
  <si>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</si>
  <si>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</si>
  <si>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</si>
  <si>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</si>
  <si>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</si>
  <si>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</si>
  <si>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</si>
  <si>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</si>
  <si>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</si>
  <si>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</si>
  <si>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</si>
  <si>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</si>
  <si>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</si>
  <si>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</si>
  <si>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</si>
  <si>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</si>
  <si>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</si>
  <si>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</si>
  <si>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</si>
  <si>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</si>
  <si>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</si>
  <si>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</si>
  <si>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</si>
  <si>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</si>
  <si>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</si>
  <si>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</si>
  <si>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</si>
  <si>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</si>
  <si>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</si>
  <si>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</si>
  <si>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</si>
  <si>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</si>
  <si>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</si>
  <si>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</si>
  <si>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</si>
  <si>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</si>
  <si>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</si>
  <si>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</si>
  <si>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</si>
  <si>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</si>
  <si>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</si>
  <si>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</si>
  <si>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</si>
  <si>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</si>
  <si>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</si>
  <si>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</si>
  <si>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</si>
  <si>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</si>
  <si>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</si>
  <si>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</si>
  <si>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</si>
  <si>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</si>
  <si>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</si>
  <si>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</si>
  <si>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</si>
  <si>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</si>
  <si>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</si>
  <si>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</si>
  <si>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</si>
  <si>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</si>
  <si>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</si>
  <si>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</si>
  <si>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</si>
  <si>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</si>
  <si>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</si>
  <si>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</si>
  <si>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</si>
  <si>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</si>
  <si>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</si>
  <si>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</si>
  <si>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</si>
  <si>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</si>
  <si>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</si>
  <si>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</si>
  <si>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</si>
  <si>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</si>
  <si>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</si>
  <si>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</si>
  <si>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</si>
  <si>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</si>
  <si>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</si>
  <si>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</si>
  <si>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</si>
  <si>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</si>
  <si>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</si>
  <si>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</si>
  <si>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</si>
  <si>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</si>
  <si>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</si>
  <si>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</si>
  <si>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</si>
  <si>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</si>
  <si>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</si>
  <si>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</si>
  <si>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</si>
  <si>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</si>
  <si>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</si>
  <si>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</si>
  <si>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</si>
  <si>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</si>
  <si>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</si>
  <si>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</si>
  <si>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</si>
  <si>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</si>
  <si>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</si>
  <si>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</si>
  <si>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</si>
  <si>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</si>
  <si>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</si>
  <si>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</si>
  <si>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</si>
  <si>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</si>
  <si>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</si>
  <si>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</si>
  <si>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</si>
  <si>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</si>
  <si>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</si>
  <si>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</si>
  <si>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</si>
  <si>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</si>
  <si>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</si>
  <si>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</si>
  <si>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</si>
  <si>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</si>
  <si>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</si>
  <si>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</si>
  <si>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</si>
  <si>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</si>
  <si>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</si>
  <si>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</si>
  <si>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</si>
  <si>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</si>
  <si>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</si>
  <si>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</si>
  <si>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</si>
  <si>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</si>
  <si>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</si>
  <si>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</si>
  <si>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</si>
  <si>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</si>
  <si>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</si>
  <si>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</si>
  <si>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</si>
  <si>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</si>
  <si>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</si>
  <si>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</si>
  <si>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</si>
  <si>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</si>
  <si>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</si>
  <si>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</si>
  <si>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</si>
  <si>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</si>
  <si>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</si>
  <si>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</si>
  <si>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</si>
  <si>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</si>
  <si>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</si>
  <si>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</si>
  <si>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</si>
  <si>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</si>
  <si>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</si>
  <si>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</si>
  <si>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</si>
  <si>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</si>
  <si>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</si>
  <si>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</si>
  <si>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</si>
  <si>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</si>
  <si>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</si>
  <si>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</si>
  <si>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</si>
  <si>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</si>
  <si>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</si>
  <si>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</si>
  <si>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</si>
  <si>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</si>
  <si>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</si>
  <si>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</si>
  <si>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</si>
  <si>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</si>
  <si>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</si>
  <si>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</si>
  <si>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</si>
  <si>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</si>
  <si>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</si>
  <si>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</si>
  <si>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</si>
  <si>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</si>
  <si>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</si>
  <si>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</si>
  <si>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</si>
  <si>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</si>
  <si>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</si>
  <si>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</si>
  <si>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</si>
  <si>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</si>
  <si>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</si>
  <si>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</si>
  <si>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</si>
  <si>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</si>
  <si>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</si>
  <si>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</si>
  <si>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</si>
  <si>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</si>
  <si>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</si>
  <si>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</si>
  <si>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</si>
  <si>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</si>
  <si>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</si>
  <si>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</si>
  <si>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</si>
  <si>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</si>
  <si>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</si>
  <si>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</si>
  <si>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</si>
  <si>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</si>
  <si>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</si>
  <si>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</si>
  <si>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</si>
  <si>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</si>
  <si>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</si>
  <si>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</si>
  <si>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</si>
  <si>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</si>
  <si>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</si>
  <si>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</si>
  <si>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</si>
  <si>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</si>
  <si>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</si>
  <si>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</si>
  <si>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</si>
  <si>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</si>
  <si>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</si>
  <si>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</si>
  <si>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</si>
  <si>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</si>
  <si>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</si>
  <si>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</si>
  <si>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</si>
  <si>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</si>
  <si>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</si>
  <si>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</si>
  <si>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</si>
  <si>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</si>
  <si>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</si>
  <si>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</si>
  <si>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</si>
  <si>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</si>
  <si>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</si>
  <si>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</si>
  <si>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</si>
  <si>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</si>
  <si>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</si>
  <si>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</si>
  <si>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</si>
  <si>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</si>
  <si>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</si>
  <si>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</si>
  <si>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</si>
  <si>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</si>
  <si>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</si>
  <si>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</si>
  <si>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</si>
  <si>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</si>
  <si>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</si>
  <si>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</si>
  <si>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</si>
  <si>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</si>
  <si>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</si>
  <si>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</si>
  <si>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</si>
  <si>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</si>
  <si>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</si>
  <si>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</si>
  <si>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</si>
  <si>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</si>
  <si>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</si>
  <si>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</si>
  <si>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</si>
  <si>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</si>
  <si>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</si>
  <si>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</si>
  <si>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</si>
  <si>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</si>
  <si>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</si>
  <si>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</si>
  <si>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</si>
  <si>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</si>
  <si>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</si>
  <si>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</si>
  <si>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</si>
  <si>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</si>
  <si>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</si>
  <si>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</si>
  <si>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</si>
  <si>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</si>
  <si>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</si>
  <si>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</si>
  <si>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</si>
  <si>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</si>
  <si>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</si>
  <si>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</si>
  <si>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</si>
  <si>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</si>
  <si>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</si>
  <si>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</si>
  <si>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</si>
  <si>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</si>
  <si>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</si>
  <si>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</si>
  <si>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</si>
  <si>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</si>
  <si>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</si>
  <si>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</si>
  <si>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</si>
  <si>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</si>
  <si>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</si>
  <si>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</si>
  <si>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</si>
  <si>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</si>
  <si>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</si>
  <si>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</si>
  <si>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</si>
  <si>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</si>
  <si>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</si>
  <si>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</si>
  <si>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</si>
  <si>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</si>
  <si>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</si>
  <si>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</si>
  <si>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</si>
  <si>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</si>
  <si>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</si>
  <si>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</si>
  <si>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</si>
  <si>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</si>
  <si>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</si>
  <si>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</si>
  <si>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</si>
  <si>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</si>
  <si>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</si>
  <si>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</si>
  <si>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</si>
  <si>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</si>
  <si>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</si>
  <si>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</si>
  <si>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</si>
  <si>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</si>
  <si>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</si>
  <si>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</si>
  <si>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</si>
  <si>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</si>
  <si>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</si>
  <si>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</si>
  <si>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</si>
  <si>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</si>
  <si>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</si>
  <si>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</si>
  <si>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</si>
  <si>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</si>
  <si>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</si>
  <si>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</si>
  <si>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</si>
  <si>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</si>
  <si>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</si>
  <si>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</si>
  <si>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</si>
  <si>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</si>
  <si>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</si>
  <si>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</si>
  <si>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</si>
  <si>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</si>
  <si>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</si>
  <si>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</si>
  <si>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</si>
  <si>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</si>
  <si>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</si>
  <si>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</si>
  <si>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</si>
  <si>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</si>
  <si>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</si>
  <si>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</si>
  <si>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</si>
  <si>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</si>
  <si>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</si>
  <si>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</si>
  <si>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</si>
  <si>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</si>
  <si>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</si>
  <si>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</si>
  <si>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</si>
  <si>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</si>
  <si>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</si>
  <si>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</si>
  <si>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</si>
  <si>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</si>
  <si>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</si>
  <si>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</si>
  <si>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</si>
  <si>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</si>
  <si>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</si>
  <si>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</si>
  <si>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</si>
  <si>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</si>
  <si>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</si>
  <si>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</si>
  <si>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</si>
  <si>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</si>
  <si>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</si>
  <si>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</si>
  <si>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</si>
  <si>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</si>
  <si>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</si>
  <si>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</si>
  <si>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</si>
  <si>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</si>
  <si>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</si>
  <si>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</si>
  <si>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</si>
  <si>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</si>
  <si>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</si>
  <si>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</si>
  <si>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</si>
  <si>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</si>
  <si>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</si>
  <si>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</si>
  <si>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</si>
  <si>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</si>
  <si>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</si>
  <si>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</si>
  <si>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</si>
  <si>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</si>
  <si>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</si>
  <si>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</si>
  <si>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</si>
  <si>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</si>
  <si>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</si>
  <si>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</si>
  <si>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</si>
  <si>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</si>
  <si>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</si>
  <si>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</si>
  <si>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</si>
  <si>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</si>
  <si>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</si>
  <si>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</si>
  <si>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</si>
  <si>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</si>
  <si>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</si>
  <si>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</si>
  <si>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</si>
  <si>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</si>
  <si>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</si>
  <si>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</si>
  <si>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</si>
  <si>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</si>
  <si>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</si>
  <si>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</si>
  <si>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</si>
  <si>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</si>
  <si>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</si>
  <si>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</si>
  <si>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</si>
  <si>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</si>
  <si>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</si>
  <si>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</si>
  <si>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</si>
  <si>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</si>
  <si>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</si>
  <si>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</si>
  <si>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</si>
  <si>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</si>
  <si>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</si>
  <si>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</si>
  <si>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</si>
  <si>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</si>
  <si>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</si>
  <si>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</si>
  <si>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</si>
  <si>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</si>
  <si>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</si>
  <si>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</si>
  <si>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</si>
  <si>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</si>
  <si>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</si>
  <si>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</si>
  <si>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</si>
  <si>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</si>
  <si>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</si>
  <si>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</si>
  <si>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</si>
  <si>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</si>
  <si>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</si>
  <si>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</si>
  <si>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</si>
  <si>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</si>
  <si>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</si>
  <si>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</si>
  <si>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</si>
  <si>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</si>
  <si>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</si>
  <si>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</si>
  <si>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</si>
  <si>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</si>
  <si>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</si>
  <si>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</si>
  <si>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</si>
  <si>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</si>
  <si>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</si>
  <si>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</si>
  <si>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</si>
  <si>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</si>
  <si>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</si>
  <si>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</si>
  <si>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</si>
  <si>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</si>
  <si>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</si>
  <si>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</si>
  <si>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</si>
  <si>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</si>
  <si>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</si>
  <si>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</si>
  <si>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</si>
  <si>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</si>
  <si>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</si>
  <si>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</si>
  <si>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</si>
  <si>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</si>
  <si>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</si>
  <si>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</si>
  <si>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</si>
  <si>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</si>
  <si>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</si>
  <si>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</si>
  <si>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</si>
  <si>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</si>
  <si>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</si>
  <si>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</si>
  <si>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</si>
  <si>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</si>
  <si>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</si>
  <si>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</si>
  <si>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</si>
  <si>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</si>
  <si>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</si>
  <si>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</si>
  <si>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</si>
  <si>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</si>
  <si>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</si>
  <si>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</si>
  <si>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</si>
  <si>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</si>
  <si>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</si>
  <si>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</si>
  <si>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</si>
  <si>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</si>
  <si>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</si>
  <si>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</si>
  <si>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</si>
  <si>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</si>
  <si>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</si>
  <si>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</si>
  <si>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</si>
  <si>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</si>
  <si>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</si>
  <si>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</si>
  <si>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</si>
  <si>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</si>
  <si>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</si>
  <si>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</si>
  <si>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</si>
  <si>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</si>
  <si>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</si>
  <si>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</si>
  <si>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</si>
  <si>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</si>
  <si>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</si>
  <si>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</si>
  <si>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</si>
  <si>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</si>
  <si>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</si>
  <si>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</si>
  <si>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</si>
  <si>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</si>
  <si>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</si>
  <si>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</si>
  <si>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</si>
  <si>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</si>
  <si>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</si>
  <si>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</si>
  <si>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</si>
  <si>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</si>
  <si>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</si>
  <si>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</si>
  <si>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</si>
  <si>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</si>
  <si>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</si>
  <si>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</si>
  <si>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</si>
  <si>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</si>
  <si>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</si>
  <si>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</si>
  <si>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</si>
  <si>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</si>
  <si>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</si>
  <si>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</si>
  <si>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</si>
  <si>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</si>
  <si>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</si>
  <si>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</si>
  <si>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</si>
  <si>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</si>
  <si>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</si>
  <si>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</si>
  <si>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</si>
  <si>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</si>
  <si>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</si>
  <si>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</si>
  <si>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</si>
  <si>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</si>
  <si>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</si>
  <si>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</si>
  <si>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</si>
  <si>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</si>
  <si>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</si>
  <si>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</si>
  <si>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</si>
  <si>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</si>
  <si>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</si>
  <si>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</si>
  <si>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</si>
  <si>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</si>
  <si>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</si>
  <si>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</si>
  <si>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</si>
  <si>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</si>
  <si>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</si>
  <si>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</si>
  <si>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</si>
  <si>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</si>
  <si>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</si>
  <si>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</si>
  <si>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</si>
  <si>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</si>
  <si>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</si>
  <si>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</si>
  <si>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</si>
  <si>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</si>
  <si>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</si>
  <si>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</si>
  <si>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</si>
  <si>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</si>
  <si>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</si>
  <si>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</si>
  <si>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</si>
  <si>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</si>
  <si>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</si>
  <si>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</si>
  <si>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</si>
  <si>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</si>
  <si>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</si>
  <si>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</si>
  <si>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</si>
  <si>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</si>
  <si>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</si>
  <si>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</si>
  <si>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</si>
  <si>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</si>
  <si>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</si>
  <si>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</si>
  <si>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</si>
  <si>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</si>
  <si>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</si>
  <si>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</si>
  <si>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</si>
  <si>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</si>
  <si>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</si>
  <si>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</si>
  <si>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</si>
  <si>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</si>
  <si>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</si>
  <si>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</si>
  <si>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</si>
  <si>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</si>
  <si>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</si>
  <si>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</si>
  <si>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</si>
  <si>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</si>
  <si>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</si>
  <si>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</si>
  <si>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</si>
  <si>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</si>
  <si>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</si>
  <si>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</si>
  <si>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</si>
  <si>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</si>
  <si>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</si>
  <si>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</si>
  <si>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</si>
  <si>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</si>
  <si>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</si>
  <si>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</si>
  <si>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</si>
  <si>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</si>
  <si>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</si>
  <si>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</si>
  <si>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</si>
  <si>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</si>
  <si>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</si>
  <si>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</si>
  <si>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</si>
  <si>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</si>
  <si>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</si>
  <si>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</si>
  <si>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</si>
  <si>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</si>
  <si>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</si>
  <si>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</si>
  <si>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</si>
  <si>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</si>
  <si>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</si>
  <si>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</si>
  <si>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</si>
  <si>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</si>
  <si>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</si>
  <si>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</si>
  <si>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</si>
  <si>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</si>
  <si>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</si>
  <si>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</si>
  <si>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</si>
  <si>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</si>
  <si>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</si>
  <si>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</si>
  <si>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</si>
  <si>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</si>
  <si>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</si>
  <si>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</si>
  <si>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</si>
  <si>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</si>
  <si>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</si>
  <si>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</si>
  <si>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</si>
  <si>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</si>
  <si>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</si>
  <si>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</si>
  <si>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</si>
  <si>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</si>
  <si>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</si>
  <si>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</si>
  <si>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</si>
  <si>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</si>
  <si>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</si>
  <si>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</si>
  <si>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</si>
  <si>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</si>
  <si>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</si>
  <si>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</si>
  <si>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</si>
  <si>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</si>
  <si>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</si>
  <si>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</si>
  <si>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</si>
  <si>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</si>
  <si>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</si>
  <si>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</si>
  <si>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</si>
  <si>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</si>
  <si>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</si>
  <si>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</si>
  <si>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</si>
  <si>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</si>
  <si>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</si>
  <si>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</si>
  <si>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</si>
  <si>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</si>
  <si>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</si>
  <si>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</si>
  <si>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</si>
  <si>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</si>
  <si>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</si>
  <si>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</si>
  <si>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</si>
  <si>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</si>
  <si>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</si>
  <si>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</si>
  <si>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</si>
  <si>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</si>
  <si>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</si>
  <si>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</si>
  <si>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</si>
  <si>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</si>
  <si>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</si>
  <si>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</si>
  <si>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</si>
  <si>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</si>
  <si>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</si>
  <si>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</si>
  <si>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</si>
  <si>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</si>
  <si>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</si>
  <si>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</si>
  <si>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</si>
  <si>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</si>
  <si>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</si>
  <si>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</si>
  <si>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</si>
  <si>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</si>
  <si>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</si>
  <si>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</si>
  <si>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</si>
  <si>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</si>
  <si>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</si>
  <si>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</si>
  <si>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</si>
  <si>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</si>
  <si>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</si>
  <si>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</si>
  <si>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</si>
  <si>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</si>
  <si>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</si>
  <si>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</si>
  <si>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</si>
  <si>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</si>
  <si>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</si>
  <si>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</si>
  <si>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</si>
  <si>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</si>
  <si>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</si>
  <si>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</si>
  <si>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</si>
  <si>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</si>
  <si>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</si>
  <si>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</si>
  <si>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</si>
  <si>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</si>
  <si>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</si>
  <si>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</si>
  <si>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</si>
  <si>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</si>
  <si>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</si>
  <si>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</si>
  <si>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</si>
  <si>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</si>
  <si>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</si>
  <si>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</si>
  <si>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</si>
  <si>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</si>
  <si>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</si>
  <si>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</si>
  <si>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</si>
  <si>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</si>
  <si>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</si>
  <si>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</si>
  <si>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</si>
  <si>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</si>
  <si>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</si>
  <si>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</si>
  <si>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</si>
  <si>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</si>
  <si>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</si>
  <si>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</si>
  <si>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</si>
  <si>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</si>
  <si>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</si>
  <si>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</si>
  <si>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</si>
  <si>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</si>
  <si>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</si>
  <si>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</si>
  <si>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</si>
  <si>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</si>
  <si>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</si>
  <si>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</si>
  <si>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</si>
  <si>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</si>
  <si>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</si>
  <si>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</si>
  <si>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</si>
  <si>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</si>
  <si>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</si>
  <si>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</si>
  <si>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</si>
  <si>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</si>
  <si>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</si>
  <si>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</si>
  <si>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</si>
  <si>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</si>
  <si>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</si>
  <si>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</si>
  <si>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</si>
  <si>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</si>
  <si>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</si>
  <si>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</si>
  <si>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</si>
  <si>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</si>
  <si>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</si>
  <si>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</si>
  <si>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</si>
  <si>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</si>
  <si>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</si>
  <si>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</si>
  <si>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</si>
  <si>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</si>
  <si>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</si>
  <si>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</si>
  <si>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</si>
  <si>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</si>
  <si>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</si>
  <si>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</si>
  <si>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</si>
  <si>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</si>
  <si>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</si>
  <si>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</si>
  <si>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</si>
  <si>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</si>
  <si>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</si>
  <si>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</si>
  <si>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</si>
  <si>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</si>
  <si>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</si>
  <si>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</si>
  <si>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</si>
  <si>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</si>
  <si>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</si>
  <si>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</si>
  <si>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</si>
  <si>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</si>
  <si>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</si>
  <si>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</si>
  <si>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</si>
  <si>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</si>
  <si>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</si>
  <si>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</si>
  <si>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</si>
  <si>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</si>
  <si>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</si>
  <si>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</si>
  <si>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</si>
  <si>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</si>
  <si>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</si>
  <si>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</si>
  <si>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</si>
  <si>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</si>
  <si>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</si>
  <si>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</si>
  <si>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</si>
  <si>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</si>
  <si>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</si>
  <si>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</si>
  <si>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</si>
  <si>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</si>
  <si>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</si>
  <si>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</si>
  <si>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</si>
  <si>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</si>
  <si>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</si>
  <si>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</si>
  <si>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</si>
  <si>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</si>
  <si>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</si>
  <si>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</si>
  <si>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</si>
  <si>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</si>
  <si>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</si>
  <si>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</si>
  <si>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</si>
  <si>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</si>
  <si>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</si>
  <si>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</si>
  <si>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</si>
  <si>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</si>
  <si>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</si>
  <si>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</si>
  <si>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</si>
  <si>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</si>
  <si>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</si>
  <si>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</si>
  <si>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</si>
  <si>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</si>
  <si>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</si>
  <si>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</si>
  <si>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</si>
  <si>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</si>
  <si>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</si>
  <si>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</si>
  <si>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</si>
  <si>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</si>
  <si>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</si>
  <si>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</si>
  <si>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</si>
  <si>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</si>
  <si>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</si>
  <si>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</si>
  <si>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</si>
  <si>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</si>
  <si>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</si>
  <si>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</si>
  <si>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</si>
  <si>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</si>
  <si>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</si>
  <si>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</si>
  <si>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</si>
  <si>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</si>
  <si>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</si>
  <si>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</si>
  <si>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</si>
  <si>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</si>
  <si>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</si>
  <si>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</si>
  <si>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</si>
  <si>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</si>
  <si>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</si>
  <si>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</si>
  <si>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</si>
  <si>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</si>
  <si>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</si>
  <si>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</si>
  <si>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</si>
  <si>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</si>
  <si>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</si>
  <si>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</si>
  <si>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</si>
  <si>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</si>
  <si>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</si>
  <si>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</si>
  <si>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</si>
  <si>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</si>
  <si>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</si>
  <si>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</si>
  <si>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</si>
  <si>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</si>
  <si>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</si>
  <si>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</si>
  <si>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</si>
  <si>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</si>
  <si>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</si>
  <si>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</si>
  <si>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</si>
  <si>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</si>
  <si>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</si>
  <si>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</si>
  <si>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</si>
  <si>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</si>
  <si>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</si>
  <si>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</si>
  <si>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</si>
  <si>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</si>
  <si>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</si>
  <si>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</si>
  <si>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</si>
  <si>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</si>
  <si>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</si>
  <si>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</si>
  <si>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</si>
  <si>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</si>
  <si>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</si>
  <si>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</si>
  <si>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</si>
  <si>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</si>
  <si>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</si>
  <si>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</si>
  <si>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</si>
  <si>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</si>
  <si>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</si>
  <si>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</si>
  <si>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</si>
  <si>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</si>
  <si>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</si>
  <si>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</si>
  <si>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</si>
  <si>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</si>
  <si>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</si>
  <si>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</si>
  <si>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</si>
  <si>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</si>
  <si>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</si>
  <si>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</si>
  <si>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</si>
  <si>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</si>
  <si>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</si>
  <si>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</si>
  <si>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</si>
  <si>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</si>
  <si>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</si>
  <si>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</si>
  <si>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</si>
  <si>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</si>
  <si>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</si>
  <si>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</si>
  <si>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</si>
  <si>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</si>
  <si>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</si>
  <si>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</si>
  <si>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</si>
  <si>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</si>
  <si>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</si>
  <si>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</si>
  <si>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</si>
  <si>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</si>
  <si>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</si>
  <si>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</si>
  <si>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</si>
  <si>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</si>
  <si>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</si>
  <si>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</si>
  <si>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</si>
  <si>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</si>
  <si>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</si>
  <si>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</si>
  <si>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</si>
  <si>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</si>
  <si>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</si>
  <si>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</si>
  <si>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</si>
  <si>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</si>
  <si>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</si>
  <si>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</si>
  <si>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</si>
  <si>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</si>
  <si>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</si>
  <si>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</si>
  <si>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</si>
  <si>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</si>
  <si>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</si>
  <si>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</si>
  <si>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</si>
  <si>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</si>
  <si>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</si>
  <si>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</si>
  <si>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</si>
  <si>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</si>
  <si>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</si>
  <si>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</si>
  <si>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</si>
  <si>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</si>
  <si>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</si>
  <si>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</si>
  <si>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</si>
  <si>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</si>
  <si>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</si>
  <si>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</si>
  <si>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</si>
  <si>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</si>
  <si>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</si>
  <si>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</si>
  <si>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</si>
  <si>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</si>
  <si>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</si>
  <si>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</si>
  <si>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</si>
  <si>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</si>
  <si>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</si>
  <si>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</si>
  <si>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</si>
  <si>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</si>
  <si>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</si>
  <si>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</si>
  <si>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</si>
  <si>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</si>
  <si>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</si>
  <si>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</si>
  <si>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</si>
  <si>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</si>
  <si>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</si>
  <si>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</si>
  <si>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</si>
  <si>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</si>
  <si>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</si>
  <si>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</si>
  <si>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</si>
  <si>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</si>
  <si>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</si>
  <si>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</si>
  <si>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</si>
  <si>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</si>
  <si>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</si>
  <si>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</si>
  <si>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</si>
  <si>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</si>
  <si>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</si>
  <si>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</si>
  <si>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</si>
  <si>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</si>
  <si>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</si>
  <si>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</si>
  <si>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</si>
  <si>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</si>
  <si>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</si>
  <si>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</si>
  <si>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</si>
  <si>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</si>
  <si>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</si>
  <si>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</si>
  <si>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</si>
  <si>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</si>
  <si>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</si>
  <si>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</si>
  <si>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</si>
  <si>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</si>
  <si>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</si>
  <si>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</si>
  <si>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</si>
  <si>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</si>
  <si>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</si>
  <si>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</si>
  <si>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</si>
  <si>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</si>
  <si>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</si>
  <si>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</si>
  <si>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</si>
  <si>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</si>
  <si>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</si>
  <si>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</si>
  <si>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</si>
  <si>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</si>
  <si>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</si>
  <si>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</si>
  <si>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</si>
  <si>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</si>
  <si>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</si>
  <si>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</si>
  <si>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</si>
  <si>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</si>
  <si>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</si>
  <si>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</si>
  <si>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</si>
  <si>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</si>
  <si>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</si>
  <si>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</si>
  <si>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</si>
  <si>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</si>
  <si>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</si>
  <si>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</si>
  <si>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</si>
  <si>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</si>
  <si>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</si>
  <si>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</si>
  <si>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</si>
  <si>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</si>
  <si>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</si>
  <si>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</si>
  <si>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</si>
  <si>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</si>
  <si>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</si>
  <si>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</si>
  <si>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</si>
  <si>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</si>
  <si>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</si>
  <si>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</si>
  <si>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</si>
  <si>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</si>
  <si>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</si>
  <si>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</si>
  <si>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</si>
  <si>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</si>
  <si>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</si>
  <si>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</si>
  <si>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</si>
  <si>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</si>
  <si>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</si>
  <si>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</si>
  <si>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</si>
  <si>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</si>
  <si>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</si>
  <si>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</si>
  <si>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</si>
  <si>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</si>
  <si>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</si>
  <si>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</si>
  <si>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</si>
  <si>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</si>
  <si>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</si>
  <si>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</si>
  <si>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</si>
  <si>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</si>
  <si>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</si>
  <si>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</si>
  <si>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</si>
  <si>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</si>
  <si>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</si>
  <si>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</si>
  <si>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</si>
  <si>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</si>
  <si>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</si>
  <si>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</si>
  <si>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</si>
  <si>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</si>
  <si>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</si>
  <si>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</si>
  <si>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</si>
  <si>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</si>
  <si>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</si>
  <si>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</si>
  <si>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</si>
  <si>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</si>
  <si>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</si>
  <si>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</si>
  <si>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</si>
  <si>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</si>
  <si>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</si>
  <si>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</si>
  <si>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</si>
  <si>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</si>
  <si>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</si>
  <si>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</si>
  <si>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</si>
  <si>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</si>
  <si>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</si>
  <si>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</si>
  <si>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</si>
  <si>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</si>
  <si>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</si>
  <si>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</si>
  <si>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</si>
  <si>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</si>
  <si>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</si>
  <si>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</si>
  <si>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</si>
  <si>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</si>
  <si>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</si>
  <si>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</si>
  <si>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</si>
  <si>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</si>
  <si>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</si>
  <si>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</si>
  <si>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</si>
  <si>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</si>
  <si>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</si>
  <si>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</si>
  <si>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</si>
  <si>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</si>
  <si>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</si>
  <si>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</si>
  <si>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</si>
  <si>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</si>
  <si>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</si>
  <si>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</si>
  <si>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</si>
  <si>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</si>
  <si>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</si>
  <si>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</si>
  <si>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</si>
  <si>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</si>
  <si>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</si>
  <si>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</si>
  <si>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</si>
  <si>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</si>
  <si>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</si>
  <si>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</si>
  <si>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</si>
  <si>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</si>
  <si>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</si>
  <si>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</si>
  <si>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</si>
  <si>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</si>
  <si>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</si>
  <si>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</si>
  <si>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</si>
  <si>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</si>
  <si>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</si>
  <si>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</si>
  <si>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</si>
  <si>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</si>
  <si>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</si>
  <si>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</si>
  <si>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</si>
  <si>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</si>
  <si>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</si>
  <si>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</si>
  <si>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</si>
  <si>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</si>
  <si>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</si>
  <si>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</si>
  <si>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</si>
  <si>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</si>
  <si>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</si>
  <si>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</si>
  <si>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</si>
  <si>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</si>
  <si>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</si>
  <si>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</si>
  <si>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</si>
  <si>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</si>
  <si>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</si>
  <si>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</si>
  <si>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</si>
  <si>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</si>
  <si>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</si>
  <si>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</si>
  <si>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</si>
  <si>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</si>
  <si>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</si>
  <si>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</si>
  <si>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</si>
  <si>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</si>
  <si>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</si>
  <si>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</si>
  <si>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</si>
  <si>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</si>
  <si>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</si>
  <si>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</si>
  <si>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</si>
  <si>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</si>
  <si>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</si>
  <si>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</si>
  <si>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</si>
  <si>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</si>
  <si>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</si>
  <si>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</si>
  <si>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</si>
  <si>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</si>
  <si>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</si>
  <si>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</si>
  <si>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</si>
  <si>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</si>
  <si>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</si>
  <si>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</si>
  <si>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</si>
  <si>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</si>
  <si>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</si>
  <si>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</si>
  <si>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</si>
  <si>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</si>
  <si>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</si>
  <si>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</si>
  <si>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</si>
  <si>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</si>
  <si>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</si>
  <si>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</si>
  <si>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</si>
  <si>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</si>
  <si>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</si>
  <si>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</si>
  <si>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</si>
  <si>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</si>
  <si>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</si>
  <si>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</si>
  <si>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</si>
  <si>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</si>
  <si>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</si>
  <si>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</si>
  <si>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</si>
  <si>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</si>
  <si>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</si>
  <si>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</si>
  <si>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</si>
  <si>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</si>
  <si>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</si>
  <si>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</si>
  <si>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</si>
  <si>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</si>
  <si>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</si>
  <si>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</si>
  <si>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</si>
  <si>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</si>
  <si>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</si>
  <si>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</si>
  <si>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</si>
  <si>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</si>
  <si>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</si>
  <si>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</si>
  <si>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</si>
  <si>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</si>
  <si>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</si>
  <si>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</si>
  <si>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</si>
  <si>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</si>
  <si>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</si>
  <si>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</si>
  <si>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</si>
  <si>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</si>
  <si>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</si>
  <si>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</si>
  <si>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</si>
  <si>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</si>
  <si>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</si>
  <si>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</si>
  <si>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</si>
  <si>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</si>
  <si>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</si>
  <si>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</si>
  <si>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</si>
  <si>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</si>
  <si>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</si>
  <si>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</si>
  <si>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</si>
  <si>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</si>
  <si>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</si>
  <si>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</si>
  <si>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</si>
  <si>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</si>
  <si>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</si>
  <si>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</si>
  <si>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</si>
  <si>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</si>
  <si>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</si>
  <si>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</si>
  <si>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</si>
  <si>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</si>
  <si>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</si>
  <si>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</si>
  <si>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</si>
  <si>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</si>
  <si>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</si>
  <si>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</si>
  <si>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</si>
  <si>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</si>
  <si>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</si>
  <si>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</si>
  <si>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</si>
  <si>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</si>
  <si>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</si>
  <si>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</si>
  <si>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</si>
  <si>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</si>
  <si>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</si>
  <si>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</si>
  <si>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</si>
  <si>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</si>
  <si>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</si>
  <si>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</si>
  <si>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</si>
  <si>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</si>
  <si>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</si>
  <si>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</si>
  <si>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</si>
  <si>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</si>
  <si>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</si>
  <si>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</si>
  <si>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</si>
  <si>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</si>
  <si>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</si>
  <si>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</si>
  <si>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</si>
  <si>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</si>
  <si>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</si>
  <si>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</si>
  <si>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</si>
  <si>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</si>
  <si>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</si>
  <si>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</si>
  <si>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</si>
  <si>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</si>
  <si>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</si>
  <si>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</si>
  <si>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</si>
  <si>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</si>
  <si>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</si>
  <si>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</si>
  <si>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</si>
  <si>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</si>
  <si>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</si>
  <si>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</si>
  <si>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</si>
  <si>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</si>
  <si>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</si>
  <si>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</si>
  <si>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</si>
  <si>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</si>
  <si>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</si>
  <si>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</si>
  <si>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</si>
  <si>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</si>
  <si>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</si>
  <si>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</si>
  <si>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</si>
  <si>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</si>
  <si>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</si>
  <si>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</si>
  <si>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</si>
  <si>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</si>
  <si>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</si>
  <si>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</si>
  <si>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</si>
  <si>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</si>
  <si>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</si>
  <si>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</si>
  <si>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</si>
  <si>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</si>
  <si>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</si>
  <si>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</si>
  <si>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</si>
  <si>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</si>
  <si>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</si>
  <si>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</si>
  <si>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</si>
  <si>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</si>
  <si>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</si>
  <si>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</si>
  <si>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</si>
  <si>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</si>
  <si>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</si>
  <si>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</si>
  <si>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</si>
  <si>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</si>
  <si>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</si>
  <si>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</si>
  <si>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</si>
  <si>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</si>
  <si>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</si>
  <si>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</si>
  <si>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</si>
  <si>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</si>
  <si>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</si>
  <si>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</si>
  <si>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</si>
  <si>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</si>
  <si>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</si>
  <si>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</si>
  <si>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</si>
  <si>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</si>
  <si>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</si>
  <si>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</si>
  <si>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</si>
  <si>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</si>
  <si>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</si>
  <si>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</si>
  <si>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</si>
  <si>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</si>
  <si>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</si>
  <si>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</si>
  <si>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</si>
  <si>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</si>
  <si>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</si>
  <si>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</si>
  <si>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</si>
  <si>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</si>
  <si>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</si>
  <si>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</si>
  <si>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</si>
  <si>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</si>
  <si>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</si>
  <si>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</si>
  <si>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</si>
  <si>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</si>
  <si>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</si>
  <si>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</si>
  <si>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</si>
  <si>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</si>
  <si>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</si>
  <si>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</si>
  <si>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</si>
  <si>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</si>
  <si>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</si>
  <si>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</si>
  <si>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</si>
  <si>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</si>
  <si>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</si>
  <si>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</si>
  <si>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</si>
  <si>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</si>
  <si>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</si>
  <si>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</si>
  <si>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</si>
  <si>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</si>
  <si>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</si>
  <si>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</si>
  <si>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</si>
  <si>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</si>
  <si>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</si>
  <si>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</si>
  <si>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</si>
  <si>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</si>
  <si>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</si>
  <si>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</si>
  <si>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</si>
  <si>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</si>
  <si>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</si>
  <si>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</si>
  <si>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</si>
  <si>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</si>
  <si>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</si>
  <si>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</si>
  <si>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</si>
  <si>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</si>
  <si>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</si>
  <si>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</si>
  <si>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</si>
  <si>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</si>
  <si>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</si>
  <si>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</si>
  <si>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</si>
  <si>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</si>
  <si>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</si>
  <si>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</si>
  <si>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</si>
  <si>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</si>
  <si>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</si>
  <si>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</si>
  <si>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</si>
  <si>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</si>
  <si>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</si>
  <si>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</si>
  <si>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</si>
  <si>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</si>
  <si>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</si>
  <si>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</si>
  <si>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</si>
  <si>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</si>
  <si>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</si>
  <si>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</si>
  <si>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</si>
  <si>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</si>
  <si>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</si>
  <si>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</si>
  <si>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</si>
  <si>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</si>
  <si>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</si>
  <si>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</si>
  <si>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</si>
  <si>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</si>
  <si>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</si>
  <si>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</si>
  <si>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</si>
  <si>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</si>
  <si>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</si>
  <si>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</si>
  <si>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</si>
  <si>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</si>
  <si>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</si>
  <si>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</si>
  <si>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</si>
  <si>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</si>
  <si>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</si>
  <si>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</si>
  <si>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</si>
  <si>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</si>
  <si>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</si>
  <si>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</si>
  <si>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</si>
  <si>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</si>
  <si>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</si>
  <si>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</si>
  <si>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</si>
  <si>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</si>
  <si>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</si>
  <si>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</si>
  <si>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</si>
  <si>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</si>
  <si>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</si>
  <si>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</si>
  <si>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</si>
  <si>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</si>
  <si>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</si>
  <si>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</si>
  <si>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</si>
  <si>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</si>
  <si>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</si>
  <si>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</si>
  <si>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</si>
  <si>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</si>
  <si>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</si>
  <si>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</si>
  <si>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</si>
  <si>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</si>
  <si>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</si>
  <si>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</si>
  <si>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</si>
  <si>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</si>
  <si>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</si>
  <si>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</si>
  <si>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</si>
  <si>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</si>
  <si>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</si>
  <si>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</si>
  <si>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</si>
  <si>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</si>
  <si>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</si>
  <si>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</si>
  <si>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</si>
  <si>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</si>
  <si>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</si>
  <si>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</si>
  <si>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</si>
  <si>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</si>
  <si>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</si>
  <si>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</si>
  <si>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</si>
  <si>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</si>
  <si>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</si>
  <si>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</si>
  <si>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</si>
  <si>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</si>
  <si>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</si>
  <si>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</si>
  <si>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</si>
  <si>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</si>
  <si>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</si>
  <si>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</si>
  <si>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</si>
  <si>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</si>
  <si>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</si>
  <si>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</si>
  <si>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</si>
  <si>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</si>
  <si>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</si>
  <si>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</si>
  <si>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</si>
  <si>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</si>
  <si>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</si>
  <si>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</si>
  <si>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</si>
  <si>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</si>
  <si>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</si>
  <si>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</si>
  <si>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</si>
  <si>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</si>
  <si>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</si>
  <si>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</si>
  <si>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</si>
  <si>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</si>
  <si>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</si>
  <si>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</si>
  <si>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</si>
  <si>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</si>
  <si>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</si>
  <si>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</si>
  <si>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</si>
  <si>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</si>
  <si>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</si>
  <si>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</si>
  <si>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</si>
  <si>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</si>
  <si>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</si>
  <si>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</si>
  <si>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</si>
  <si>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</si>
  <si>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</si>
  <si>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</si>
  <si>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</si>
  <si>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</si>
  <si>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</si>
  <si>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</si>
  <si>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</si>
  <si>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</si>
  <si>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</si>
  <si>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</si>
  <si>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</si>
  <si>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</si>
  <si>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</si>
  <si>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</si>
  <si>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</si>
  <si>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</si>
  <si>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</si>
  <si>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</si>
  <si>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</si>
  <si>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</si>
  <si>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</si>
  <si>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</si>
  <si>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</si>
  <si>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</si>
  <si>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</si>
  <si>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</si>
  <si>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</si>
  <si>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</si>
  <si>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</si>
  <si>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</si>
  <si>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</si>
  <si>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</si>
  <si>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</si>
  <si>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</si>
  <si>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</si>
  <si>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</si>
  <si>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</si>
  <si>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</si>
  <si>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</si>
  <si>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</si>
  <si>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</si>
  <si>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</si>
  <si>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</si>
  <si>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</si>
  <si>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</si>
  <si>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</si>
  <si>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</si>
  <si>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</si>
  <si>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</si>
  <si>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</si>
  <si>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</si>
  <si>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</si>
  <si>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</si>
  <si>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</si>
  <si>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</si>
  <si>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</si>
  <si>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</si>
  <si>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</si>
  <si>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</si>
  <si>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</si>
  <si>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</si>
  <si>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</si>
  <si>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</si>
  <si>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</si>
  <si>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</si>
  <si>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</si>
  <si>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</si>
  <si>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</si>
  <si>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</si>
  <si>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</si>
  <si>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</si>
  <si>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</si>
  <si>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</si>
  <si>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</si>
  <si>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</si>
  <si>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</si>
  <si>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</si>
  <si>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</si>
  <si>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</si>
  <si>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</si>
  <si>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</si>
  <si>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</si>
  <si>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</si>
  <si>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</si>
  <si>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</si>
  <si>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</si>
  <si>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</si>
  <si>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</si>
  <si>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</si>
  <si>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</si>
  <si>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</si>
  <si>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</si>
  <si>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</si>
  <si>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</si>
  <si>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</si>
  <si>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</si>
  <si>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</si>
  <si>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</si>
  <si>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</si>
  <si>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</si>
  <si>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</si>
  <si>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</si>
  <si>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</si>
  <si>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</si>
  <si>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</si>
  <si>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</si>
  <si>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</si>
  <si>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</si>
  <si>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</si>
  <si>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</si>
  <si>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</si>
  <si>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</si>
  <si>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</si>
  <si>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</si>
  <si>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</si>
  <si>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</si>
  <si>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</si>
  <si>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</si>
  <si>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</si>
  <si>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</si>
  <si>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</si>
  <si>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</si>
  <si>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</si>
  <si>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</si>
  <si>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</si>
  <si>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</si>
  <si>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</si>
  <si>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</si>
  <si>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</si>
  <si>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</si>
  <si>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</si>
  <si>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</si>
  <si>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</si>
  <si>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</si>
  <si>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</si>
  <si>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</si>
  <si>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</si>
  <si>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</si>
  <si>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</si>
  <si>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</si>
  <si>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</si>
  <si>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</si>
  <si>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</si>
  <si>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</si>
  <si>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</si>
  <si>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</si>
  <si>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</si>
  <si>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</si>
  <si>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</si>
  <si>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</si>
  <si>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</si>
  <si>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</si>
  <si>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</si>
  <si>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</si>
  <si>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</si>
  <si>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</si>
  <si>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</si>
  <si>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</si>
  <si>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</si>
  <si>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</si>
  <si>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</si>
  <si>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</si>
  <si>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</si>
  <si>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</si>
  <si>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</si>
  <si>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</si>
  <si>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</si>
  <si>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</si>
  <si>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</si>
  <si>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</si>
  <si>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</si>
  <si>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</si>
  <si>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</si>
  <si>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</si>
  <si>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</si>
  <si>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</si>
  <si>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</si>
  <si>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</si>
  <si>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</si>
  <si>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</si>
  <si>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</si>
  <si>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</si>
  <si>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</si>
  <si>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</si>
  <si>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</si>
  <si>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</si>
  <si>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</si>
  <si>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</si>
  <si>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</si>
  <si>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</si>
  <si>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</si>
  <si>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</si>
  <si>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</si>
  <si>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</si>
  <si>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</si>
  <si>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</si>
  <si>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</si>
  <si>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</si>
  <si>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</si>
  <si>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</si>
  <si>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</si>
  <si>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</si>
  <si>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</si>
  <si>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</si>
  <si>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</si>
  <si>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</si>
  <si>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</si>
  <si>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</si>
  <si>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</si>
  <si>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</si>
  <si>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</si>
  <si>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</si>
  <si>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</si>
  <si>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</si>
  <si>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</si>
  <si>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</si>
  <si>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</si>
  <si>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</si>
  <si>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</si>
  <si>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</si>
  <si>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</si>
  <si>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</si>
  <si>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</si>
  <si>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</si>
  <si>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</si>
  <si>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</si>
  <si>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</si>
  <si>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</si>
  <si>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</si>
  <si>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</si>
  <si>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</si>
  <si>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</si>
  <si>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</si>
  <si>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</si>
  <si>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</si>
  <si>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</si>
  <si>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</si>
  <si>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</si>
  <si>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</si>
  <si>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</si>
  <si>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</si>
  <si>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</si>
  <si>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</si>
  <si>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</si>
  <si>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</si>
  <si>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</si>
  <si>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</si>
  <si>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</si>
  <si>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</si>
  <si>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</si>
  <si>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</si>
  <si>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</si>
  <si>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</si>
  <si>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</si>
  <si>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</si>
  <si>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</si>
  <si>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</si>
  <si>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</si>
  <si>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</si>
  <si>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</si>
  <si>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</si>
  <si>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</si>
  <si>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</si>
  <si>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</si>
  <si>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</si>
  <si>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</si>
  <si>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</si>
  <si>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</si>
  <si>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</si>
  <si>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</si>
  <si>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</si>
  <si>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</si>
  <si>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</si>
  <si>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</si>
  <si>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</si>
  <si>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</si>
  <si>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</si>
  <si>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</si>
  <si>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</si>
  <si>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</si>
  <si>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</si>
  <si>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</si>
  <si>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</si>
  <si>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</si>
  <si>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</si>
  <si>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</si>
  <si>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</si>
  <si>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</si>
  <si>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</si>
  <si>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</si>
  <si>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</si>
  <si>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</si>
  <si>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</si>
  <si>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</si>
  <si>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</si>
  <si>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</si>
  <si>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</si>
  <si>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</si>
  <si>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</si>
  <si>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</si>
  <si>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</si>
  <si>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</si>
  <si>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</si>
  <si>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</si>
  <si>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</si>
  <si>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</si>
  <si>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</si>
  <si>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</si>
  <si>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</si>
  <si>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</si>
  <si>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</si>
  <si>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</si>
  <si>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</si>
  <si>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</si>
  <si>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</si>
  <si>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</si>
  <si>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</si>
  <si>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</si>
  <si>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</si>
  <si>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</si>
  <si>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</si>
  <si>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</si>
  <si>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</si>
  <si>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</si>
  <si>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</si>
  <si>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</si>
  <si>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</si>
  <si>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</si>
  <si>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</si>
  <si>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</si>
  <si>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</si>
  <si>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</si>
  <si>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</si>
  <si>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</si>
  <si>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</si>
  <si>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</si>
  <si>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</si>
  <si>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</si>
  <si>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</si>
  <si>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</si>
  <si>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</si>
  <si>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</si>
  <si>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</si>
  <si>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</si>
  <si>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</si>
  <si>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</si>
  <si>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</si>
  <si>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</si>
  <si>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</si>
  <si>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</si>
  <si>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</si>
  <si>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</si>
  <si>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</si>
  <si>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</si>
  <si>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</si>
  <si>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</si>
  <si>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</si>
  <si>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</si>
  <si>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</si>
  <si>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</si>
  <si>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</si>
  <si>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</si>
  <si>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</si>
  <si>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</si>
  <si>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</si>
  <si>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</si>
  <si>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</si>
  <si>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</si>
  <si>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</si>
  <si>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</si>
  <si>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</si>
  <si>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</si>
  <si>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</si>
  <si>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</si>
  <si>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</si>
  <si>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</si>
  <si>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</si>
  <si>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</si>
  <si>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</si>
  <si>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</si>
  <si>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</si>
  <si>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</si>
  <si>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</si>
  <si>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</si>
  <si>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</si>
  <si>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</si>
  <si>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</si>
  <si>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</si>
  <si>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</si>
  <si>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</si>
  <si>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</si>
  <si>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</si>
  <si>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</si>
  <si>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</si>
  <si>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</si>
  <si>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</si>
  <si>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</si>
  <si>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</si>
  <si>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</si>
  <si>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</si>
  <si>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</si>
  <si>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</si>
  <si>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</si>
  <si>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</si>
  <si>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</si>
  <si>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</si>
  <si>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</si>
  <si>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</si>
  <si>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</si>
  <si>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</si>
  <si>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</si>
  <si>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</si>
  <si>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</si>
  <si>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</si>
  <si>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</si>
  <si>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</si>
  <si>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</si>
  <si>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</si>
  <si>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</si>
  <si>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</si>
  <si>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</si>
  <si>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</si>
  <si>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</si>
  <si>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</si>
  <si>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</si>
  <si>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</si>
  <si>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</si>
  <si>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</si>
  <si>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</si>
  <si>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</si>
  <si>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</si>
  <si>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</si>
  <si>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</si>
  <si>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</si>
  <si>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</si>
  <si>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</si>
  <si>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</si>
  <si>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</si>
  <si>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</si>
  <si>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</si>
  <si>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</si>
  <si>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</si>
  <si>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</si>
  <si>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</si>
  <si>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</si>
  <si>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</si>
  <si>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</si>
  <si>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</si>
  <si>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</si>
  <si>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</si>
  <si>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</si>
  <si>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</si>
  <si>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</si>
  <si>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</si>
  <si>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</si>
  <si>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</si>
  <si>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</si>
  <si>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</si>
  <si>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</si>
  <si>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</si>
  <si>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</si>
  <si>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</si>
  <si>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</si>
  <si>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</si>
  <si>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</si>
  <si>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</si>
  <si>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</si>
  <si>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</si>
  <si>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</si>
  <si>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</si>
  <si>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</si>
  <si>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</si>
  <si>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</si>
  <si>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</si>
  <si>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</si>
  <si>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</si>
  <si>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</si>
  <si>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</si>
  <si>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</si>
  <si>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</si>
  <si>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</si>
  <si>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</si>
  <si>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</si>
  <si>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</si>
  <si>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</si>
  <si>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</si>
  <si>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</si>
  <si>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</si>
  <si>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</si>
  <si>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</si>
  <si>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</si>
  <si>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</si>
  <si>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</si>
  <si>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</si>
  <si>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</si>
  <si>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</si>
  <si>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</si>
  <si>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</si>
  <si>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</si>
  <si>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</si>
  <si>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</si>
  <si>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</si>
  <si>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</si>
  <si>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</si>
  <si>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</si>
  <si>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</si>
  <si>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</si>
  <si>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</si>
  <si>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</si>
  <si>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</si>
  <si>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</si>
  <si>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</si>
  <si>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</si>
  <si>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</si>
  <si>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</si>
  <si>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</si>
  <si>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</si>
  <si>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</si>
  <si>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</si>
  <si>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</si>
  <si>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</si>
  <si>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</si>
  <si>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</si>
  <si>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</si>
  <si>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</si>
  <si>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</si>
  <si>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</si>
  <si>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</si>
  <si>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</si>
  <si>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</si>
  <si>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</si>
  <si>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</si>
  <si>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</si>
  <si>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</si>
  <si>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</si>
  <si>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</si>
  <si>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</si>
  <si>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</si>
  <si>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</si>
  <si>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</si>
  <si>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</si>
  <si>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</si>
  <si>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</si>
  <si>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</si>
  <si>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</si>
  <si>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</si>
  <si>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</si>
  <si>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</si>
  <si>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</si>
  <si>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</si>
  <si>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</si>
  <si>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</si>
  <si>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</si>
  <si>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</si>
  <si>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</si>
  <si>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</si>
  <si>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</si>
  <si>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</si>
  <si>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</si>
  <si>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</si>
  <si>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</si>
  <si>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</si>
  <si>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</si>
  <si>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</si>
  <si>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</si>
  <si>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</si>
  <si>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</si>
  <si>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</si>
  <si>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</si>
  <si>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</si>
  <si>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</si>
  <si>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</si>
  <si>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</si>
  <si>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</si>
  <si>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</si>
  <si>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</si>
  <si>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</si>
  <si>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</si>
  <si>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</si>
  <si>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</si>
  <si>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</si>
  <si>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</si>
  <si>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</si>
  <si>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</si>
  <si>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</si>
  <si>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</si>
  <si>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</si>
  <si>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</si>
  <si>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</si>
  <si>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</si>
  <si>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</si>
  <si>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</si>
  <si>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</si>
  <si>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</si>
  <si>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</si>
  <si>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</si>
  <si>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</si>
  <si>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</si>
  <si>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</si>
  <si>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</si>
  <si>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</si>
  <si>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</si>
  <si>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</si>
  <si>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</si>
  <si>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</si>
  <si>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</si>
  <si>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</si>
  <si>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</si>
  <si>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</si>
  <si>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</si>
  <si>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</si>
  <si>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</si>
  <si>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</si>
  <si>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</si>
  <si>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</si>
  <si>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</si>
  <si>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</si>
  <si>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</si>
  <si>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</si>
  <si>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</si>
  <si>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</si>
  <si>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</si>
  <si>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</si>
  <si>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</si>
  <si>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</si>
  <si>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</si>
  <si>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</si>
  <si>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</si>
  <si>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</si>
  <si>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</si>
  <si>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</si>
  <si>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</si>
  <si>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</si>
  <si>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</si>
  <si>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</si>
  <si>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</si>
  <si>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</si>
  <si>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</si>
  <si>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</si>
  <si>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</si>
  <si>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</si>
  <si>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</si>
  <si>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</si>
  <si>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</si>
  <si>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</si>
  <si>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</si>
  <si>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</si>
  <si>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</si>
  <si>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</si>
  <si>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</si>
  <si>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</si>
  <si>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</si>
  <si>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</si>
  <si>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</si>
  <si>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</si>
  <si>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</si>
  <si>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</si>
  <si>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</si>
  <si>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</si>
  <si>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</si>
  <si>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</si>
  <si>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</si>
  <si>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</si>
  <si>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</si>
  <si>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</si>
  <si>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</si>
  <si>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</si>
  <si>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</si>
  <si>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</si>
  <si>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</si>
  <si>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</si>
  <si>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</si>
  <si>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</si>
  <si>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</si>
  <si>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</si>
  <si>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</si>
  <si>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</si>
  <si>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</si>
  <si>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</si>
  <si>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</si>
  <si>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</si>
  <si>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</si>
  <si>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</si>
  <si>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</si>
  <si>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</si>
  <si>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</si>
  <si>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</si>
  <si>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</si>
  <si>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</si>
  <si>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</si>
  <si>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</si>
  <si>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</si>
  <si>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</si>
  <si>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</si>
  <si>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</si>
  <si>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</si>
  <si>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</si>
  <si>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</si>
  <si>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</si>
  <si>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</si>
  <si>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</si>
  <si>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</si>
  <si>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</si>
  <si>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</si>
  <si>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</si>
  <si>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</si>
  <si>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</si>
  <si>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</si>
  <si>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</si>
  <si>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</si>
  <si>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</si>
  <si>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</si>
  <si>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</si>
  <si>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</si>
  <si>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</si>
  <si>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</si>
  <si>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</si>
  <si>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</si>
  <si>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</si>
  <si>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</si>
  <si>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</si>
  <si>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</si>
  <si>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</si>
  <si>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</si>
  <si>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</si>
  <si>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</si>
  <si>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</si>
  <si>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</si>
  <si>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</si>
  <si>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</si>
  <si>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</si>
  <si>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</si>
  <si>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</si>
  <si>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</si>
  <si>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</si>
  <si>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</si>
  <si>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</si>
  <si>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</si>
  <si>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</si>
  <si>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</si>
  <si>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</si>
  <si>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</si>
  <si>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</si>
  <si>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</si>
  <si>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</si>
  <si>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</si>
  <si>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</si>
  <si>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</si>
  <si>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</si>
  <si>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</si>
  <si>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</si>
  <si>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</si>
  <si>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</si>
  <si>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</si>
  <si>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</si>
  <si>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</si>
  <si>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</si>
  <si>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</si>
  <si>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</si>
  <si>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</si>
  <si>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</si>
  <si>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</si>
  <si>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</si>
  <si>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</si>
  <si>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</si>
  <si>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</si>
  <si>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</si>
  <si>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</si>
  <si>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</si>
  <si>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</si>
  <si>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</si>
  <si>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</si>
  <si>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</si>
  <si>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</si>
  <si>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</si>
  <si>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</si>
  <si>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</si>
  <si>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</si>
  <si>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</si>
  <si>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</si>
  <si>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</si>
  <si>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</si>
  <si>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</si>
  <si>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</si>
  <si>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</si>
  <si>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</si>
  <si>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</si>
  <si>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</si>
  <si>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</si>
  <si>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</si>
  <si>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</si>
  <si>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</si>
  <si>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</si>
  <si>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</si>
  <si>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</si>
  <si>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</si>
  <si>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</si>
  <si>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</si>
  <si>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</si>
  <si>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</si>
  <si>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</si>
  <si>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</si>
  <si>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</si>
  <si>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</si>
  <si>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</si>
  <si>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</si>
  <si>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</si>
  <si>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</si>
  <si>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</si>
  <si>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</si>
  <si>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</si>
  <si>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</si>
  <si>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</si>
  <si>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</si>
  <si>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</si>
  <si>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</si>
  <si>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</si>
  <si>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</si>
  <si>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</si>
  <si>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</si>
  <si>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</si>
  <si>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</si>
  <si>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</si>
  <si>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</si>
  <si>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</si>
  <si>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</si>
  <si>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</si>
  <si>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</si>
  <si>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</si>
  <si>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</si>
  <si>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</si>
  <si>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</si>
  <si>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</si>
  <si>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</si>
  <si>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</si>
  <si>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</si>
  <si>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</si>
  <si>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</si>
  <si>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</si>
  <si>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</si>
  <si>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</si>
  <si>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</si>
  <si>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</si>
  <si>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</si>
  <si>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</si>
  <si>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</si>
  <si>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</si>
  <si>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</si>
  <si>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</si>
  <si>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</si>
  <si>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</si>
  <si>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</si>
  <si>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</si>
  <si>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</si>
  <si>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</si>
  <si>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</si>
  <si>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</si>
  <si>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</si>
  <si>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</si>
  <si>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</si>
  <si>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</si>
  <si>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</si>
  <si>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</si>
  <si>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</si>
  <si>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</si>
  <si>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</si>
  <si>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</si>
  <si>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</si>
  <si>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</si>
  <si>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</si>
  <si>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</si>
  <si>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</si>
  <si>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</si>
  <si>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</si>
  <si>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</si>
  <si>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</si>
  <si>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</si>
  <si>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</si>
  <si>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</si>
  <si>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</si>
  <si>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</si>
  <si>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</si>
  <si>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</si>
  <si>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</si>
  <si>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</si>
  <si>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</si>
  <si>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</si>
  <si>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</si>
  <si>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</si>
  <si>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</si>
  <si>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</si>
  <si>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</si>
  <si>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</si>
  <si>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</si>
  <si>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</si>
  <si>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</si>
  <si>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</si>
  <si>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</si>
  <si>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</si>
  <si>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</si>
  <si>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</si>
  <si>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</si>
  <si>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</si>
  <si>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</si>
  <si>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</si>
  <si>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</si>
  <si>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</si>
  <si>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</si>
  <si>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</si>
  <si>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</si>
  <si>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</si>
  <si>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</si>
  <si>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</si>
  <si>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</si>
  <si>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</si>
  <si>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</si>
  <si>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</si>
  <si>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</si>
  <si>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</si>
  <si>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</si>
  <si>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</si>
  <si>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</si>
  <si>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</si>
  <si>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</si>
  <si>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</si>
  <si>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</si>
  <si>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</si>
  <si>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</si>
  <si>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</si>
  <si>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</si>
  <si>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</si>
  <si>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</si>
  <si>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</si>
  <si>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</si>
  <si>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</si>
  <si>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</si>
  <si>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</si>
  <si>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</si>
  <si>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</si>
  <si>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</si>
  <si>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</si>
  <si>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</si>
  <si>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</si>
  <si>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</si>
  <si>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</si>
  <si>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</si>
  <si>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</si>
  <si>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</si>
  <si>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</si>
  <si>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</si>
  <si>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</si>
  <si>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</si>
  <si>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</si>
  <si>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</si>
  <si>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</si>
  <si>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</si>
  <si>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</si>
  <si>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</si>
  <si>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</si>
  <si>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</si>
  <si>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</si>
  <si>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</si>
  <si>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</si>
  <si>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</si>
  <si>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</si>
  <si>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</si>
  <si>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</si>
  <si>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</si>
  <si>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</si>
  <si>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</si>
  <si>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</si>
  <si>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</si>
  <si>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</si>
  <si>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</si>
  <si>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</si>
  <si>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</si>
  <si>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</si>
  <si>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</si>
  <si>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</si>
  <si>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</si>
  <si>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</si>
  <si>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</si>
  <si>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</si>
  <si>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</si>
  <si>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</si>
  <si>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</si>
  <si>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</si>
  <si>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</si>
  <si>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</si>
  <si>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</si>
  <si>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</si>
  <si>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</si>
  <si>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</si>
  <si>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</si>
  <si>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</si>
  <si>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</si>
  <si>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</si>
  <si>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</si>
  <si>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</si>
  <si>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</si>
  <si>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</si>
  <si>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</si>
  <si>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</si>
  <si>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</si>
  <si>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</si>
  <si>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</si>
  <si>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</si>
  <si>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</si>
  <si>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</si>
  <si>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</si>
  <si>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</si>
  <si>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</si>
  <si>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</si>
  <si>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</si>
  <si>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</si>
  <si>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</si>
  <si>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</si>
  <si>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</si>
  <si>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</si>
  <si>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</si>
  <si>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</si>
  <si>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</si>
  <si>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</si>
  <si>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</si>
  <si>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</si>
  <si>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</si>
  <si>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</si>
  <si>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</si>
  <si>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</si>
  <si>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</si>
  <si>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</si>
  <si>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</si>
  <si>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</si>
  <si>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</si>
  <si>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</si>
  <si>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</si>
  <si>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</si>
  <si>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</si>
  <si>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</si>
  <si>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</si>
  <si>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</si>
  <si>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</si>
  <si>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</si>
  <si>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</si>
  <si>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</si>
  <si>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</si>
  <si>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</si>
  <si>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</si>
  <si>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</si>
  <si>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</si>
  <si>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</si>
  <si>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</si>
  <si>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</si>
  <si>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</si>
  <si>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</si>
  <si>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</si>
  <si>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</si>
  <si>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</si>
  <si>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</si>
  <si>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</si>
  <si>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</si>
  <si>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</si>
  <si>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</si>
  <si>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</si>
  <si>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</si>
  <si>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</si>
  <si>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</si>
  <si>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</si>
  <si>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</si>
  <si>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</si>
  <si>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</si>
  <si>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</si>
  <si>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</si>
  <si>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</si>
  <si>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</si>
  <si>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</si>
  <si>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</si>
  <si>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</si>
  <si>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</si>
  <si>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</si>
  <si>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</si>
  <si>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</si>
  <si>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</si>
  <si>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</si>
  <si>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</si>
  <si>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</si>
  <si>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</si>
  <si>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</si>
  <si>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</si>
  <si>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</si>
  <si>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</si>
  <si>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</si>
  <si>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</si>
  <si>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</si>
  <si>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</si>
  <si>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</si>
  <si>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</si>
  <si>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</si>
  <si>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</si>
  <si>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</si>
  <si>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</si>
  <si>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</si>
  <si>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</si>
  <si>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</si>
  <si>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</si>
  <si>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</si>
  <si>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</si>
  <si>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</si>
  <si>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</si>
  <si>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</si>
  <si>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</si>
  <si>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</si>
  <si>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</si>
  <si>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</si>
  <si>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</si>
  <si>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</si>
  <si>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</si>
  <si>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</si>
  <si>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</si>
  <si>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</si>
  <si>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</si>
  <si>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</si>
  <si>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</si>
  <si>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</si>
  <si>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</si>
  <si>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</si>
  <si>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</si>
  <si>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</si>
  <si>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</si>
  <si>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</si>
  <si>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</si>
  <si>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</si>
  <si>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</si>
  <si>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</si>
  <si>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</si>
  <si>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</si>
  <si>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</si>
  <si>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</si>
  <si>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</si>
  <si>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</si>
  <si>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</si>
  <si>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</si>
  <si>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</si>
  <si>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</si>
  <si>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</si>
  <si>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</si>
  <si>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</si>
  <si>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</si>
  <si>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</si>
  <si>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</si>
  <si>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</si>
  <si>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</si>
  <si>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</si>
  <si>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</si>
  <si>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</si>
  <si>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</si>
  <si>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</si>
  <si>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</si>
  <si>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</si>
  <si>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</si>
  <si>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</si>
  <si>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</si>
  <si>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</si>
  <si>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</si>
  <si>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</si>
  <si>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</si>
  <si>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</si>
  <si>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</si>
  <si>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</si>
  <si>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</si>
  <si>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</si>
  <si>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</si>
  <si>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</si>
  <si>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</si>
  <si>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</si>
  <si>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</si>
  <si>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</si>
  <si>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</si>
  <si>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</si>
  <si>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</si>
  <si>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</si>
  <si>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</si>
  <si>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</si>
  <si>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</si>
  <si>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</si>
  <si>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</si>
  <si>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</si>
  <si>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</si>
  <si>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</si>
  <si>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</si>
  <si>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</si>
  <si>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</si>
  <si>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</si>
  <si>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</si>
  <si>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</si>
  <si>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</si>
  <si>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</si>
  <si>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</si>
  <si>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</si>
  <si>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</si>
  <si>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</si>
  <si>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</si>
  <si>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</si>
  <si>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</si>
  <si>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</si>
  <si>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</si>
  <si>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</si>
  <si>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</si>
  <si>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</si>
  <si>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</si>
  <si>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</si>
  <si>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</si>
  <si>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</si>
  <si>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</si>
  <si>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</si>
  <si>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</si>
  <si>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</si>
  <si>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</si>
  <si>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</si>
  <si>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</si>
  <si>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</si>
  <si>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</si>
  <si>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</si>
  <si>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</si>
  <si>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</si>
  <si>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</si>
  <si>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</si>
  <si>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</si>
  <si>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</si>
  <si>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</si>
  <si>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</si>
  <si>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</si>
  <si>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</si>
  <si>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</si>
  <si>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</si>
  <si>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</si>
  <si>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</si>
  <si>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</si>
  <si>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</si>
  <si>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</si>
  <si>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</si>
  <si>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</si>
  <si>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</si>
  <si>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</si>
  <si>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</si>
  <si>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</si>
  <si>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</si>
  <si>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</si>
  <si>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</si>
  <si>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</si>
  <si>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</si>
  <si>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</si>
  <si>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</si>
  <si>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</si>
  <si>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</si>
  <si>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</si>
  <si>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</si>
  <si>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</si>
  <si>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</si>
  <si>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</si>
  <si>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</si>
  <si>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</si>
  <si>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</si>
  <si>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</si>
  <si>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</si>
  <si>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</si>
  <si>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</si>
  <si>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</si>
  <si>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</si>
  <si>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</si>
  <si>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</si>
  <si>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</si>
  <si>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</si>
  <si>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</si>
  <si>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</si>
  <si>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</si>
  <si>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</si>
  <si>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</si>
  <si>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</si>
  <si>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</si>
  <si>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</si>
  <si>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</si>
  <si>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</si>
  <si>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</si>
  <si>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</si>
  <si>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</si>
  <si>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</si>
  <si>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</si>
  <si>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</si>
  <si>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</si>
  <si>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</si>
  <si>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</si>
  <si>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</si>
  <si>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</si>
  <si>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</si>
  <si>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</si>
  <si>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</si>
  <si>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</si>
  <si>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</si>
  <si>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</si>
  <si>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</si>
  <si>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</si>
  <si>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</si>
  <si>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</si>
  <si>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</si>
  <si>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</si>
  <si>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</si>
  <si>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</si>
  <si>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</si>
  <si>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</si>
  <si>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</si>
  <si>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</si>
  <si>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</si>
  <si>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</si>
  <si>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</si>
  <si>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</si>
  <si>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</si>
  <si>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</si>
  <si>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</si>
  <si>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</si>
  <si>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</si>
  <si>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</si>
  <si>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</si>
  <si>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</si>
  <si>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</si>
  <si>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</si>
  <si>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</si>
  <si>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</si>
  <si>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</si>
  <si>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</si>
  <si>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</si>
  <si>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</si>
  <si>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</si>
  <si>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</si>
  <si>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</si>
  <si>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</si>
  <si>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</si>
  <si>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</si>
  <si>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</si>
  <si>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</si>
  <si>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</si>
  <si>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</si>
  <si>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</si>
  <si>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</si>
  <si>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</si>
  <si>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</si>
  <si>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</si>
  <si>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</si>
  <si>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</si>
  <si>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</si>
  <si>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</si>
  <si>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</si>
  <si>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</si>
  <si>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</si>
  <si>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</si>
  <si>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</si>
  <si>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</si>
  <si>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</si>
  <si>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</si>
  <si>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</si>
  <si>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</si>
  <si>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</si>
  <si>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</si>
  <si>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</si>
  <si>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</si>
  <si>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</si>
  <si>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</si>
  <si>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</si>
  <si>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</si>
  <si>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</si>
  <si>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</si>
  <si>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</si>
  <si>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</si>
  <si>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</si>
  <si>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</si>
  <si>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</si>
  <si>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</si>
  <si>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</si>
  <si>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</si>
  <si>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</si>
  <si>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</si>
  <si>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</si>
  <si>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</si>
  <si>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</si>
  <si>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</si>
  <si>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</si>
  <si>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</si>
  <si>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</si>
  <si>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</si>
  <si>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</si>
  <si>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</si>
  <si>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</si>
  <si>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</si>
  <si>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</si>
  <si>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</si>
  <si>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</si>
  <si>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</si>
  <si>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</si>
  <si>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</si>
  <si>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</si>
  <si>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</si>
  <si>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</si>
  <si>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</si>
  <si>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</si>
  <si>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</si>
  <si>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</si>
  <si>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</si>
  <si>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</si>
  <si>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</si>
  <si>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</si>
  <si>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</si>
  <si>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</si>
  <si>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</si>
  <si>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</si>
  <si>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</si>
  <si>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</si>
  <si>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</si>
  <si>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</si>
  <si>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</si>
  <si>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</si>
  <si>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</si>
  <si>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</si>
  <si>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</si>
  <si>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</si>
  <si>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</si>
  <si>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</si>
  <si>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</si>
  <si>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</si>
  <si>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</si>
  <si>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</si>
  <si>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</si>
  <si>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</si>
  <si>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</si>
  <si>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</si>
  <si>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</si>
  <si>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</si>
  <si>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</si>
  <si>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</si>
  <si>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</si>
  <si>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</si>
  <si>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</si>
  <si>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</si>
  <si>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</si>
  <si>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</si>
  <si>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</si>
  <si>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</si>
  <si>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</si>
  <si>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</si>
  <si>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</si>
  <si>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</si>
  <si>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</si>
  <si>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</si>
  <si>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</si>
  <si>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</si>
  <si>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</si>
  <si>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</si>
  <si>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</si>
  <si>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</si>
  <si>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</si>
  <si>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</si>
  <si>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</si>
  <si>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</si>
  <si>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</si>
  <si>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</si>
  <si>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</si>
  <si>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</si>
  <si>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</si>
  <si>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</si>
  <si>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</si>
  <si>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</si>
  <si>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</si>
  <si>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</si>
  <si>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</si>
  <si>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</si>
  <si>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</si>
  <si>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</si>
  <si>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</si>
  <si>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</si>
  <si>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</si>
  <si>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</si>
  <si>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</si>
  <si>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</si>
  <si>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</si>
  <si>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</si>
  <si>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</si>
  <si>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</si>
  <si>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</si>
  <si>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</si>
  <si>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</si>
  <si>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</si>
  <si>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</si>
  <si>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</si>
  <si>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</si>
  <si>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</si>
  <si>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</si>
  <si>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</si>
  <si>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</si>
  <si>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</si>
  <si>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</si>
  <si>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</si>
  <si>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</si>
  <si>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</si>
  <si>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</si>
  <si>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</si>
  <si>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</si>
  <si>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</si>
  <si>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</si>
  <si>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</si>
  <si>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</si>
  <si>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</si>
  <si>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</si>
  <si>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</si>
  <si>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</si>
  <si>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</si>
  <si>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</si>
  <si>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</si>
  <si>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</si>
  <si>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</si>
  <si>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</si>
  <si>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</si>
  <si>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</si>
  <si>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</si>
  <si>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</si>
  <si>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</si>
  <si>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</si>
  <si>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</si>
  <si>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</si>
  <si>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</si>
  <si>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</si>
  <si>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</si>
  <si>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</si>
  <si>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</si>
  <si>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</si>
  <si>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</si>
  <si>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</si>
  <si>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</si>
  <si>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</si>
  <si>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</si>
  <si>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</si>
  <si>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</si>
  <si>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</si>
  <si>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</si>
  <si>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</si>
  <si>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</si>
  <si>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</si>
  <si>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</si>
  <si>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</si>
  <si>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</si>
  <si>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</si>
  <si>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</si>
  <si>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</si>
  <si>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</si>
  <si>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</si>
  <si>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</si>
  <si>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</si>
  <si>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</si>
  <si>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</si>
  <si>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</si>
  <si>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</si>
  <si>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</si>
  <si>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</si>
  <si>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</si>
  <si>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</si>
  <si>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</si>
  <si>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</si>
  <si>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</si>
  <si>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</si>
  <si>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</si>
  <si>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</si>
  <si>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</si>
  <si>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</si>
  <si>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</si>
  <si>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</si>
  <si>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</si>
  <si>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</si>
  <si>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</si>
  <si>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</si>
  <si>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</si>
  <si>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</si>
  <si>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</si>
  <si>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</si>
  <si>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</si>
  <si>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</si>
  <si>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</si>
  <si>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</si>
  <si>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</si>
  <si>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</si>
  <si>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</si>
  <si>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</si>
  <si>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</si>
  <si>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</si>
  <si>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</si>
  <si>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</si>
  <si>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</si>
  <si>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</si>
  <si>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</si>
  <si>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</si>
  <si>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</si>
  <si>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</si>
  <si>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</si>
  <si>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</si>
  <si>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</si>
  <si>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</si>
  <si>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</si>
  <si>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</si>
  <si>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</si>
  <si>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</si>
  <si>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</si>
  <si>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</si>
  <si>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</si>
  <si>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</si>
  <si>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</si>
  <si>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</si>
  <si>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</si>
  <si>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</si>
  <si>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</si>
  <si>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</si>
  <si>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</si>
  <si>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</si>
  <si>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</si>
  <si>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</si>
  <si>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</si>
  <si>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</si>
  <si>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</si>
  <si>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</si>
  <si>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</si>
  <si>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</si>
  <si>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</si>
  <si>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</si>
  <si>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</si>
  <si>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</si>
  <si>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</si>
  <si>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</si>
  <si>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</si>
  <si>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</si>
  <si>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</si>
  <si>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</si>
  <si>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</si>
  <si>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</si>
  <si>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</si>
  <si>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</si>
  <si>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</si>
  <si>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</si>
  <si>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</si>
  <si>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</si>
  <si>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</si>
  <si>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</si>
  <si>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</si>
  <si>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</si>
  <si>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</si>
  <si>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</si>
  <si>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</si>
  <si>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</si>
  <si>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</si>
  <si>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</si>
  <si>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</si>
  <si>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</si>
  <si>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</si>
  <si>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</si>
  <si>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</si>
  <si>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</si>
  <si>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</si>
  <si>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</si>
  <si>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</si>
  <si>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</si>
  <si>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</si>
  <si>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</si>
  <si>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</si>
  <si>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</si>
  <si>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</si>
  <si>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</si>
  <si>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</si>
  <si>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</si>
  <si>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</si>
  <si>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</si>
  <si>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</si>
  <si>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</si>
  <si>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</si>
  <si>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</si>
  <si>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</si>
  <si>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</si>
  <si>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</si>
  <si>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</si>
  <si>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</si>
  <si>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</si>
  <si>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</si>
  <si>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</si>
  <si>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</si>
  <si>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</si>
  <si>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</si>
  <si>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</si>
  <si>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</si>
  <si>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</si>
  <si>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</si>
  <si>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</si>
  <si>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</si>
  <si>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</si>
  <si>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</si>
  <si>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</si>
  <si>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</si>
  <si>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</si>
  <si>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</si>
  <si>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</si>
  <si>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</si>
  <si>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</si>
  <si>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</si>
  <si>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</si>
  <si>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</si>
  <si>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</si>
  <si>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</si>
  <si>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</si>
  <si>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</si>
  <si>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</si>
  <si>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</si>
  <si>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</si>
  <si>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</si>
  <si>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</si>
  <si>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</si>
  <si>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</si>
  <si>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</si>
  <si>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</si>
  <si>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</si>
  <si>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</si>
  <si>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</si>
  <si>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</si>
  <si>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</si>
  <si>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</si>
  <si>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</si>
  <si>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</si>
  <si>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</si>
  <si>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</si>
  <si>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</si>
  <si>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</si>
  <si>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</si>
  <si>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</si>
  <si>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</si>
  <si>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</si>
  <si>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</si>
  <si>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</si>
  <si>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</si>
  <si>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</si>
  <si>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</si>
  <si>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</si>
  <si>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</si>
  <si>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</si>
  <si>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</si>
  <si>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</si>
  <si>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</si>
  <si>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</si>
  <si>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</si>
  <si>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</si>
  <si>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</si>
  <si>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</si>
  <si>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</si>
  <si>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</si>
  <si>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</si>
  <si>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</si>
  <si>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</si>
  <si>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</si>
  <si>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</si>
  <si>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</si>
  <si>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</si>
  <si>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</si>
  <si>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</si>
  <si>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</si>
  <si>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</si>
  <si>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</si>
  <si>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</si>
  <si>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</si>
  <si>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</si>
  <si>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</si>
  <si>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</si>
  <si>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</si>
  <si>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</si>
  <si>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</si>
  <si>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</si>
  <si>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</si>
  <si>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</si>
  <si>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</si>
  <si>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</si>
  <si>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</si>
  <si>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</si>
  <si>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</si>
  <si>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</si>
  <si>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</si>
  <si>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</si>
  <si>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</si>
  <si>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</si>
  <si>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</si>
  <si>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</si>
  <si>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</si>
  <si>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</si>
  <si>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</si>
  <si>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</si>
  <si>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</si>
  <si>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</si>
  <si>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</si>
  <si>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</si>
  <si>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</si>
  <si>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</si>
  <si>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</si>
  <si>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</si>
  <si>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</si>
  <si>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</si>
  <si>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</si>
  <si>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</si>
  <si>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</si>
  <si>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</si>
  <si>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</si>
  <si>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</si>
  <si>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</si>
  <si>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</si>
  <si>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</si>
  <si>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</si>
  <si>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</si>
  <si>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</si>
  <si>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</si>
  <si>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</si>
  <si>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</si>
  <si>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</si>
  <si>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</si>
  <si>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</si>
  <si>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</si>
  <si>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</si>
  <si>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</si>
  <si>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</si>
  <si>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</si>
  <si>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</si>
  <si>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</si>
  <si>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</si>
  <si>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</si>
  <si>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</si>
  <si>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</si>
  <si>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</si>
  <si>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</si>
  <si>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</si>
  <si>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</si>
  <si>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</si>
  <si>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</si>
  <si>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</si>
  <si>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</si>
  <si>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</si>
  <si>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</si>
  <si>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</si>
  <si>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</si>
  <si>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</si>
  <si>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</si>
  <si>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</si>
  <si>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</si>
  <si>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</si>
  <si>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</si>
  <si>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</si>
  <si>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</si>
  <si>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</si>
  <si>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</si>
  <si>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</si>
  <si>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</si>
  <si>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</si>
  <si>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</si>
  <si>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</si>
  <si>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</si>
  <si>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</si>
  <si>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</si>
  <si>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</si>
  <si>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</si>
  <si>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</si>
  <si>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</si>
  <si>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</si>
  <si>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</si>
  <si>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</si>
  <si>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</si>
  <si>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</si>
  <si>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</si>
  <si>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</si>
  <si>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</si>
  <si>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</si>
  <si>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</si>
  <si>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</si>
  <si>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</si>
  <si>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</si>
  <si>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</si>
  <si>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</si>
  <si>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</si>
  <si>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</si>
  <si>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</si>
  <si>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</si>
  <si>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</si>
  <si>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</si>
  <si>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</si>
  <si>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</si>
  <si>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</si>
  <si>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</si>
  <si>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</si>
  <si>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</si>
  <si>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</si>
  <si>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</si>
  <si>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</si>
  <si>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</si>
  <si>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</si>
  <si>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</si>
  <si>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</si>
  <si>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</si>
  <si>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</si>
  <si>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</si>
  <si>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</si>
  <si>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</si>
  <si>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</si>
  <si>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</si>
  <si>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</si>
  <si>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</si>
  <si>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</si>
  <si>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</si>
  <si>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</si>
  <si>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</si>
  <si>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</si>
  <si>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</si>
  <si>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</si>
  <si>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</si>
  <si>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</si>
  <si>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</si>
  <si>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</si>
  <si>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</si>
  <si>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</si>
  <si>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</si>
  <si>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</si>
  <si>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</si>
  <si>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</si>
  <si>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</si>
  <si>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</si>
  <si>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</si>
  <si>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</si>
  <si>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</si>
  <si>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</si>
  <si>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</si>
  <si>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</si>
  <si>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</si>
  <si>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</si>
  <si>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</si>
  <si>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</si>
  <si>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</si>
  <si>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</si>
  <si>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</si>
  <si>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</si>
  <si>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</si>
  <si>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</si>
  <si>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</si>
  <si>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</si>
  <si>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</si>
  <si>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</si>
  <si>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</si>
  <si>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</si>
  <si>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</si>
  <si>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</si>
  <si>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</si>
  <si>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</si>
  <si>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</si>
  <si>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</si>
  <si>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</si>
  <si>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</si>
  <si>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</si>
  <si>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</si>
  <si>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</si>
  <si>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</si>
  <si>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</si>
  <si>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</si>
  <si>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</si>
  <si>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</si>
  <si>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</si>
  <si>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</si>
  <si>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</si>
  <si>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</si>
  <si>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</si>
  <si>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</si>
  <si>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</si>
  <si>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</si>
  <si>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</si>
  <si>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</si>
  <si>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</si>
  <si>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</si>
  <si>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</si>
  <si>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</si>
  <si>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</si>
  <si>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</si>
  <si>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</si>
  <si>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</si>
  <si>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</si>
  <si>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</si>
  <si>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</si>
  <si>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</si>
  <si>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</si>
  <si>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</si>
  <si>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</si>
  <si>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</si>
  <si>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</si>
  <si>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</si>
  <si>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</si>
  <si>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</si>
  <si>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</si>
  <si>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</si>
  <si>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</si>
  <si>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</si>
  <si>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</si>
  <si>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</si>
  <si>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</si>
  <si>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</si>
  <si>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</si>
  <si>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</si>
  <si>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</si>
  <si>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</si>
  <si>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</si>
  <si>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</si>
  <si>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</si>
  <si>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</si>
  <si>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</si>
  <si>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</si>
  <si>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</si>
  <si>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</si>
  <si>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</si>
  <si>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</si>
  <si>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</si>
  <si>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</si>
  <si>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</si>
  <si>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</si>
  <si>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</si>
  <si>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</si>
  <si>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</si>
  <si>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</si>
  <si>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</si>
  <si>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</si>
  <si>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</si>
  <si>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</si>
  <si>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</si>
  <si>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</si>
  <si>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</si>
  <si>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</si>
  <si>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</si>
  <si>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</si>
  <si>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</si>
  <si>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</si>
  <si>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</si>
  <si>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</si>
  <si>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</si>
  <si>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</si>
  <si>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</si>
  <si>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</si>
  <si>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</si>
  <si>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</si>
  <si>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</si>
  <si>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</si>
  <si>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</si>
  <si>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</si>
  <si>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</si>
  <si>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</si>
  <si>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</si>
  <si>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</si>
  <si>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</si>
  <si>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</si>
  <si>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</si>
  <si>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</si>
  <si>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</si>
  <si>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</si>
  <si>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</si>
  <si>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</si>
  <si>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</si>
  <si>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</si>
  <si>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</si>
  <si>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</si>
  <si>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</si>
  <si>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</si>
  <si>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</si>
  <si>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</si>
  <si>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</si>
  <si>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</si>
  <si>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</si>
  <si>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</si>
  <si>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</si>
  <si>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</si>
  <si>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</si>
  <si>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</si>
  <si>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</si>
  <si>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</si>
  <si>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</si>
  <si>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</si>
  <si>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</si>
  <si>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</si>
  <si>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</si>
  <si>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</si>
  <si>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</si>
  <si>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</si>
  <si>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</si>
  <si>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</si>
  <si>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</si>
  <si>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</si>
  <si>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</si>
  <si>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</si>
  <si>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</si>
  <si>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</si>
  <si>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</si>
  <si>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</si>
  <si>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</si>
  <si>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</si>
  <si>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</si>
  <si>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</si>
  <si>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</si>
  <si>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</si>
  <si>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</si>
  <si>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</si>
  <si>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</si>
  <si>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</si>
  <si>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</si>
  <si>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</si>
  <si>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</si>
  <si>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</si>
  <si>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</si>
  <si>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</si>
  <si>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</si>
  <si>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</si>
  <si>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</si>
  <si>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</si>
  <si>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</si>
  <si>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</si>
  <si>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</si>
  <si>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</si>
  <si>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</si>
  <si>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</si>
  <si>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</si>
  <si>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</si>
  <si>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</si>
  <si>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</si>
  <si>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</si>
  <si>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</si>
  <si>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</si>
  <si>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</si>
  <si>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</si>
  <si>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</si>
  <si>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</si>
  <si>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</si>
  <si>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</si>
  <si>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</si>
  <si>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</si>
  <si>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</si>
  <si>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</si>
  <si>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</si>
  <si>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</si>
  <si>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</si>
  <si>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</si>
  <si>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</si>
  <si>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</si>
  <si>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</si>
  <si>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</si>
  <si>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</si>
  <si>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</si>
  <si>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</si>
  <si>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</si>
  <si>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</si>
  <si>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</si>
  <si>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</si>
  <si>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</si>
  <si>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</si>
  <si>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</si>
  <si>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</si>
  <si>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</si>
  <si>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</si>
  <si>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</si>
  <si>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</si>
  <si>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</si>
  <si>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</si>
  <si>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</si>
  <si>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</si>
  <si>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</si>
  <si>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</si>
  <si>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</si>
  <si>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</si>
  <si>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</si>
  <si>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</si>
  <si>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</si>
  <si>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</si>
  <si>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</si>
  <si>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</si>
  <si>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</si>
  <si>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</si>
  <si>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</si>
  <si>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</si>
  <si>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</si>
  <si>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</si>
  <si>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</si>
  <si>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</si>
  <si>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</si>
  <si>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</si>
  <si>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</si>
  <si>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</si>
  <si>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</si>
  <si>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</si>
  <si>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</si>
  <si>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</si>
  <si>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</si>
  <si>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</si>
  <si>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</si>
  <si>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</si>
  <si>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</si>
  <si>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</si>
  <si>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</si>
  <si>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</si>
  <si>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</si>
  <si>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</si>
  <si>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</si>
  <si>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</si>
  <si>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</si>
  <si>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</si>
  <si>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</si>
  <si>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</si>
  <si>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</si>
  <si>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</si>
  <si>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</si>
  <si>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</si>
  <si>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</si>
  <si>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</si>
  <si>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</si>
  <si>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</si>
  <si>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</si>
  <si>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</si>
  <si>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</si>
  <si>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</si>
  <si>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</si>
  <si>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</si>
  <si>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</si>
  <si>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</si>
  <si>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</si>
  <si>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</si>
  <si>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</si>
  <si>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</si>
  <si>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</si>
  <si>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</si>
  <si>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</si>
  <si>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</si>
  <si>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</si>
  <si>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</si>
  <si>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</si>
  <si>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</si>
  <si>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</si>
  <si>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</si>
  <si>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</si>
  <si>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</si>
  <si>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</si>
  <si>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</si>
  <si>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</si>
  <si>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</si>
  <si>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</si>
  <si>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</si>
  <si>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</si>
  <si>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</si>
  <si>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</si>
  <si>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</si>
  <si>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</si>
  <si>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</si>
  <si>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</si>
  <si>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</si>
  <si>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</si>
  <si>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</si>
  <si>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</si>
  <si>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</si>
  <si>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</si>
  <si>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</si>
  <si>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</si>
  <si>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</si>
  <si>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</si>
  <si>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</si>
  <si>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</si>
  <si>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</si>
  <si>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</si>
  <si>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</si>
  <si>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</si>
  <si>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</si>
  <si>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</si>
  <si>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</si>
  <si>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</si>
  <si>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</si>
  <si>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</si>
  <si>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</si>
  <si>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</si>
  <si>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</si>
  <si>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</si>
  <si>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</si>
  <si>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</si>
  <si>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</si>
  <si>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</si>
  <si>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</si>
  <si>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</si>
  <si>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</si>
  <si>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</si>
  <si>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</si>
  <si>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</si>
  <si>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</si>
  <si>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</si>
  <si>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</si>
  <si>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</si>
  <si>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</si>
  <si>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</si>
  <si>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</si>
  <si>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</si>
  <si>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</si>
  <si>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</si>
  <si>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</si>
  <si>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</si>
  <si>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</si>
  <si>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</si>
  <si>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</si>
  <si>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</si>
  <si>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</si>
  <si>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</si>
  <si>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</si>
  <si>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</si>
  <si>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</si>
  <si>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</si>
  <si>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</si>
  <si>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</si>
  <si>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</si>
  <si>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</si>
  <si>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</si>
  <si>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</si>
  <si>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</si>
  <si>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</si>
  <si>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</si>
  <si>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</si>
  <si>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</si>
  <si>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</si>
  <si>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</si>
  <si>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</si>
  <si>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</si>
  <si>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</si>
  <si>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</si>
  <si>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</si>
  <si>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</si>
  <si>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</si>
  <si>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</si>
  <si>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</si>
  <si>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</si>
  <si>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</si>
  <si>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</si>
  <si>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</si>
  <si>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</si>
  <si>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</si>
  <si>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</si>
  <si>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</si>
  <si>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</si>
  <si>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</si>
  <si>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</si>
  <si>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</si>
  <si>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</si>
  <si>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</si>
  <si>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</si>
  <si>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</si>
  <si>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</si>
  <si>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</si>
  <si>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</si>
  <si>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</si>
  <si>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</si>
  <si>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</si>
  <si>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</si>
  <si>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</si>
  <si>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</si>
  <si>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</si>
  <si>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</si>
  <si>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</si>
  <si>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</si>
  <si>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</si>
  <si>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</si>
  <si>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</si>
  <si>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</si>
  <si>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</si>
  <si>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</si>
  <si>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</si>
  <si>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</si>
  <si>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</si>
  <si>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</si>
  <si>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</si>
  <si>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</si>
  <si>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</si>
  <si>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</si>
  <si>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</si>
  <si>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</si>
  <si>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</si>
  <si>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</si>
  <si>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</si>
  <si>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</si>
  <si>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</si>
  <si>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</si>
  <si>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</si>
  <si>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</si>
  <si>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</si>
  <si>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</si>
  <si>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</si>
  <si>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</si>
  <si>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</si>
  <si>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</si>
  <si>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</si>
  <si>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</si>
  <si>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</si>
  <si>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</si>
  <si>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</si>
  <si>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</si>
  <si>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</si>
  <si>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</si>
  <si>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</si>
  <si>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</si>
  <si>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</si>
  <si>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</si>
  <si>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</si>
  <si>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</si>
  <si>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</si>
  <si>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</si>
  <si>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</si>
  <si>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</si>
  <si>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</si>
  <si>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</si>
  <si>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</si>
  <si>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</si>
  <si>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</si>
  <si>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</si>
  <si>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</si>
  <si>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</si>
  <si>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</si>
  <si>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</si>
  <si>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</si>
  <si>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</si>
  <si>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</si>
  <si>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</si>
  <si>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</si>
  <si>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</si>
  <si>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</si>
  <si>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</si>
  <si>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</si>
  <si>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</si>
  <si>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</si>
  <si>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</si>
  <si>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</si>
  <si>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</si>
  <si>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</si>
  <si>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</si>
  <si>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</si>
  <si>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</si>
  <si>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</si>
  <si>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</si>
  <si>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</si>
  <si>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</si>
  <si>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</si>
  <si>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</si>
  <si>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</si>
  <si>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</si>
  <si>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</si>
  <si>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</si>
  <si>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</si>
  <si>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</si>
  <si>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</si>
  <si>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</si>
  <si>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</si>
  <si>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</si>
  <si>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</si>
  <si>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</si>
  <si>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</si>
  <si>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</si>
  <si>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</si>
  <si>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</si>
  <si>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</si>
  <si>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</si>
  <si>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</si>
  <si>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</si>
  <si>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</si>
  <si>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</si>
  <si>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</si>
  <si>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</si>
  <si>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</si>
  <si>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</si>
  <si>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</si>
  <si>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</si>
  <si>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</si>
  <si>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</si>
  <si>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</si>
  <si>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</si>
  <si>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</si>
  <si>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</si>
  <si>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</si>
  <si>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</si>
  <si>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</si>
  <si>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</si>
  <si>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</si>
  <si>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</si>
  <si>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</si>
  <si>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</si>
  <si>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</si>
  <si>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</si>
  <si>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</si>
  <si>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</si>
  <si>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</si>
  <si>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</si>
  <si>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</si>
  <si>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</si>
  <si>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</si>
  <si>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</si>
  <si>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</si>
  <si>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</si>
  <si>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</si>
  <si>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</si>
  <si>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</si>
  <si>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</si>
  <si>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</si>
  <si>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</si>
  <si>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</si>
  <si>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</si>
  <si>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</si>
  <si>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</si>
  <si>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</si>
  <si>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</si>
  <si>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</si>
  <si>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</si>
  <si>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</si>
  <si>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</si>
  <si>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</si>
  <si>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</si>
  <si>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</si>
  <si>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</si>
  <si>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</si>
  <si>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</si>
  <si>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</si>
  <si>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</si>
  <si>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</si>
  <si>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</si>
  <si>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</si>
  <si>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</si>
  <si>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</si>
  <si>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</si>
  <si>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</si>
  <si>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</si>
  <si>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</si>
  <si>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</si>
  <si>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</si>
  <si>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</si>
  <si>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</si>
  <si>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</si>
  <si>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</si>
  <si>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</si>
  <si>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</si>
  <si>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</si>
  <si>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</si>
  <si>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</si>
  <si>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</si>
  <si>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</si>
  <si>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</si>
  <si>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</si>
  <si>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</si>
  <si>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</si>
  <si>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</si>
  <si>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</si>
  <si>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</si>
  <si>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</si>
  <si>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</si>
  <si>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</si>
  <si>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</si>
  <si>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</si>
  <si>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</si>
  <si>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</si>
  <si>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</si>
  <si>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</si>
  <si>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</si>
  <si>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</si>
  <si>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</si>
  <si>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</si>
  <si>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</si>
  <si>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</si>
  <si>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</si>
  <si>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</si>
  <si>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</si>
  <si>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</si>
  <si>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</si>
  <si>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</si>
  <si>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</si>
  <si>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</si>
  <si>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</si>
  <si>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</si>
  <si>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</si>
  <si>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</si>
  <si>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</si>
  <si>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</si>
  <si>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</si>
  <si>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</si>
  <si>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</si>
  <si>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</si>
  <si>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</si>
  <si>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</si>
  <si>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</si>
  <si>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</si>
  <si>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</si>
  <si>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</si>
  <si>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</si>
  <si>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</si>
  <si>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</si>
  <si>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</si>
  <si>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</si>
  <si>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</si>
  <si>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</si>
  <si>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</si>
  <si>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</si>
  <si>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</si>
  <si>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</si>
  <si>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</si>
  <si>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</si>
  <si>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</si>
  <si>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</si>
  <si>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</si>
  <si>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</si>
  <si>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</si>
  <si>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</si>
  <si>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</si>
  <si>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</si>
  <si>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</si>
  <si>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</si>
  <si>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</si>
  <si>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</si>
  <si>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</si>
  <si>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</si>
  <si>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</si>
  <si>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</si>
  <si>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</si>
  <si>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</si>
  <si>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</si>
  <si>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</si>
  <si>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</si>
  <si>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</si>
  <si>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</si>
  <si>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</si>
  <si>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</si>
  <si>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</si>
  <si>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</si>
  <si>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</si>
  <si>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</si>
  <si>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</si>
  <si>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</si>
  <si>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</si>
  <si>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</si>
  <si>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</si>
  <si>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</si>
  <si>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</si>
  <si>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</si>
  <si>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</si>
  <si>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</si>
  <si>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</si>
  <si>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</si>
  <si>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</si>
  <si>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</si>
  <si>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</si>
  <si>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</si>
  <si>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</si>
  <si>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</si>
  <si>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</si>
  <si>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</si>
  <si>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</si>
  <si>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</si>
  <si>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</si>
  <si>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</si>
  <si>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</si>
  <si>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</si>
  <si>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</si>
  <si>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</si>
  <si>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</si>
  <si>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</si>
  <si>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</si>
  <si>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</si>
  <si>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</si>
  <si>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</si>
  <si>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</si>
  <si>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</si>
  <si>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</si>
  <si>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</si>
  <si>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</si>
  <si>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</si>
  <si>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</si>
  <si>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</si>
  <si>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</si>
  <si>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</si>
  <si>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</si>
  <si>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</si>
  <si>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</si>
  <si>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</si>
  <si>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</si>
  <si>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</si>
  <si>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</si>
  <si>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</si>
  <si>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</si>
  <si>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</si>
  <si>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</si>
  <si>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</si>
  <si>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</si>
  <si>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</si>
  <si>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</si>
  <si>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</si>
  <si>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</si>
  <si>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</si>
  <si>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</si>
  <si>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</si>
  <si>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</si>
  <si>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</si>
  <si>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</si>
  <si>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</si>
  <si>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</si>
  <si>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</si>
  <si>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</si>
  <si>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</si>
  <si>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</si>
  <si>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</si>
  <si>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</si>
  <si>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</si>
  <si>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</si>
  <si>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</si>
  <si>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</si>
  <si>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</si>
  <si>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</si>
  <si>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</si>
  <si>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</si>
  <si>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</si>
  <si>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</si>
  <si>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</si>
  <si>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</si>
  <si>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</si>
  <si>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</si>
  <si>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</si>
  <si>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</si>
  <si>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</si>
  <si>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</si>
  <si>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</si>
  <si>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</si>
  <si>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</si>
  <si>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</si>
  <si>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</si>
  <si>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</si>
  <si>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</si>
  <si>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</si>
  <si>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</si>
  <si>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</si>
  <si>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</si>
  <si>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</si>
  <si>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</si>
  <si>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</si>
  <si>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</si>
  <si>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</si>
  <si>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</si>
  <si>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</si>
  <si>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</si>
  <si>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</si>
  <si>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</si>
  <si>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</si>
  <si>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</si>
  <si>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</si>
  <si>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</si>
  <si>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</si>
  <si>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</si>
  <si>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</si>
  <si>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</si>
  <si>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</si>
  <si>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</si>
  <si>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</si>
  <si>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</si>
  <si>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</si>
  <si>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</si>
  <si>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</si>
  <si>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</si>
  <si>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</si>
  <si>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</si>
  <si>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</si>
  <si>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</si>
  <si>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</si>
  <si>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</si>
  <si>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</si>
  <si>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</si>
  <si>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</si>
  <si>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</si>
  <si>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</si>
  <si>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</si>
  <si>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</si>
  <si>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</si>
  <si>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</si>
  <si>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</si>
  <si>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</si>
  <si>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</si>
  <si>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</si>
  <si>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</si>
  <si>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</si>
  <si>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</si>
  <si>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</si>
  <si>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</si>
  <si>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</si>
  <si>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</si>
  <si>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</si>
  <si>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</si>
  <si>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</si>
  <si>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</si>
  <si>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</si>
  <si>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</si>
  <si>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</si>
  <si>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</si>
  <si>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</si>
  <si>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</si>
  <si>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</si>
  <si>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</si>
  <si>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</si>
  <si>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</si>
  <si>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</si>
  <si>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</si>
  <si>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</si>
  <si>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</si>
  <si>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</si>
  <si>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</si>
  <si>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</si>
  <si>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</si>
  <si>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</si>
  <si>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</si>
  <si>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</si>
  <si>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</si>
  <si>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</si>
  <si>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</si>
  <si>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</si>
  <si>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</si>
  <si>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</si>
  <si>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</si>
  <si>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</si>
  <si>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</si>
  <si>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</si>
  <si>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</si>
  <si>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</si>
  <si>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</si>
  <si>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</si>
  <si>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</si>
  <si>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</si>
  <si>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</si>
  <si>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</si>
  <si>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</si>
  <si>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</si>
  <si>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</si>
  <si>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</si>
  <si>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</si>
  <si>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</si>
  <si>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</si>
  <si>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</si>
  <si>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</si>
  <si>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</si>
  <si>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</si>
  <si>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</si>
  <si>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</si>
  <si>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</si>
  <si>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</si>
  <si>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</si>
  <si>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</si>
  <si>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</si>
  <si>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</si>
  <si>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</si>
  <si>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</si>
  <si>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</si>
  <si>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</si>
  <si>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</si>
  <si>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</si>
  <si>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</si>
  <si>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</si>
  <si>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</si>
  <si>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</si>
  <si>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</si>
  <si>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</si>
  <si>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</si>
  <si>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</si>
  <si>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</si>
  <si>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</si>
  <si>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</si>
  <si>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</si>
  <si>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</si>
  <si>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</si>
  <si>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</si>
  <si>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</si>
  <si>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</si>
  <si>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</si>
  <si>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</si>
  <si>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</si>
  <si>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</si>
  <si>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</si>
  <si>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</si>
  <si>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</si>
  <si>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</si>
  <si>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</si>
  <si>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</si>
  <si>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</si>
  <si>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</si>
  <si>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</si>
  <si>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</si>
  <si>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</si>
  <si>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</si>
  <si>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</si>
  <si>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</si>
  <si>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</si>
  <si>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</si>
  <si>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</si>
  <si>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</si>
  <si>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</si>
  <si>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</si>
  <si>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</si>
  <si>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</si>
  <si>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</si>
  <si>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</si>
  <si>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</si>
  <si>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</si>
  <si>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</si>
  <si>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</si>
  <si>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</si>
  <si>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</si>
  <si>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</si>
  <si>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</si>
  <si>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</si>
  <si>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</si>
  <si>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</si>
  <si>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</si>
  <si>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</si>
  <si>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</si>
  <si>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</si>
  <si>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</si>
  <si>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</si>
  <si>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</si>
  <si>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</si>
  <si>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</si>
  <si>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</si>
  <si>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</si>
  <si>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</si>
  <si>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</si>
  <si>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</si>
  <si>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</si>
  <si>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</si>
  <si>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</si>
  <si>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</si>
  <si>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</si>
  <si>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</si>
  <si>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</si>
  <si>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</si>
  <si>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</si>
  <si>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</si>
  <si>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</si>
  <si>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</si>
  <si>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</si>
  <si>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</si>
  <si>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</si>
  <si>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</si>
  <si>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</si>
  <si>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</si>
  <si>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</si>
  <si>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</si>
  <si>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</si>
  <si>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</si>
  <si>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</si>
  <si>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</si>
  <si>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</si>
  <si>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</si>
  <si>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</si>
  <si>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</si>
  <si>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</si>
  <si>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</si>
  <si>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</si>
  <si>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</si>
  <si>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</si>
  <si>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</si>
  <si>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</si>
  <si>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</si>
  <si>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</si>
  <si>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</si>
  <si>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</si>
  <si>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</si>
  <si>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</si>
  <si>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</si>
  <si>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</si>
  <si>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</si>
  <si>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</si>
  <si>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</si>
  <si>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</si>
  <si>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</si>
  <si>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</si>
  <si>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</si>
  <si>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</si>
  <si>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</si>
  <si>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</si>
  <si>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</si>
  <si>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</si>
  <si>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</si>
  <si>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</si>
  <si>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</si>
  <si>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</si>
  <si>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</si>
  <si>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</si>
  <si>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</si>
  <si>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</si>
  <si>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</si>
  <si>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</si>
  <si>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</si>
  <si>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</si>
  <si>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</si>
  <si>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</si>
  <si>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</si>
  <si>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</si>
  <si>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</si>
  <si>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</si>
  <si>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</si>
  <si>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</si>
  <si>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</si>
  <si>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</si>
  <si>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</si>
  <si>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</si>
  <si>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</si>
  <si>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</si>
  <si>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</si>
  <si>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</si>
  <si>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</si>
  <si>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</si>
  <si>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</si>
  <si>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</si>
  <si>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</si>
  <si>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</si>
  <si>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</si>
  <si>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</si>
  <si>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</si>
  <si>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</si>
  <si>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</si>
  <si>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</si>
  <si>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</si>
  <si>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</si>
  <si>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</si>
  <si>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</si>
  <si>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</si>
  <si>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</si>
  <si>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</si>
  <si>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</si>
  <si>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</si>
  <si>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</si>
  <si>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</si>
  <si>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</si>
  <si>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</si>
  <si>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</si>
  <si>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</si>
  <si>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</si>
  <si>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</si>
  <si>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</si>
  <si>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</si>
  <si>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</si>
  <si>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</si>
  <si>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</si>
  <si>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</si>
  <si>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</si>
  <si>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</si>
  <si>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</si>
  <si>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</si>
  <si>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</si>
  <si>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</si>
  <si>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</si>
  <si>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</si>
  <si>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</si>
  <si>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</si>
  <si>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</si>
  <si>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</si>
  <si>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</si>
  <si>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</si>
  <si>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</si>
  <si>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</si>
  <si>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</si>
  <si>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</si>
  <si>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</si>
  <si>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</si>
  <si>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</si>
  <si>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</si>
  <si>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</si>
  <si>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</si>
  <si>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</si>
  <si>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</si>
  <si>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</si>
  <si>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</si>
  <si>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</si>
  <si>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</si>
  <si>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</si>
  <si>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</si>
  <si>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</si>
  <si>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</si>
  <si>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</si>
  <si>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</si>
  <si>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</si>
  <si>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</si>
  <si>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</si>
  <si>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</si>
  <si>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</si>
  <si>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</si>
  <si>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</si>
  <si>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</si>
  <si>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</si>
  <si>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</si>
  <si>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</si>
  <si>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</si>
  <si>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</si>
  <si>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</si>
  <si>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</si>
  <si>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</si>
  <si>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</si>
  <si>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</si>
  <si>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</si>
  <si>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</si>
  <si>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</si>
  <si>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</si>
  <si>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</si>
  <si>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</si>
  <si>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</si>
  <si>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</si>
  <si>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</si>
  <si>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</si>
  <si>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</si>
  <si>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</si>
  <si>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</si>
  <si>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</si>
  <si>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</si>
  <si>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</si>
  <si>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</si>
  <si>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</si>
  <si>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</si>
  <si>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</si>
  <si>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</si>
  <si>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</si>
  <si>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</si>
  <si>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</si>
  <si>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</si>
  <si>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</si>
  <si>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</si>
  <si>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</si>
  <si>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</si>
  <si>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</si>
  <si>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</si>
  <si>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</si>
  <si>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</si>
  <si>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</si>
  <si>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</si>
  <si>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</si>
  <si>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</si>
  <si>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</si>
  <si>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</si>
  <si>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</si>
  <si>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</si>
  <si>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</si>
  <si>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</si>
  <si>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</si>
  <si>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</si>
  <si>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</si>
  <si>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</si>
  <si>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</si>
  <si>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</si>
  <si>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</si>
  <si>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</si>
  <si>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</si>
  <si>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</si>
  <si>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</si>
  <si>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</si>
  <si>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</si>
  <si>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</si>
  <si>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</si>
  <si>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</si>
  <si>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</si>
  <si>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</si>
  <si>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</si>
  <si>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</si>
  <si>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</si>
  <si>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</si>
  <si>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</si>
  <si>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</si>
  <si>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</si>
  <si>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</si>
  <si>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</si>
  <si>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</si>
  <si>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</si>
  <si>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</si>
  <si>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</si>
  <si>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</si>
  <si>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</si>
  <si>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</si>
  <si>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</si>
  <si>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</si>
  <si>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</si>
  <si>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</si>
  <si>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</si>
  <si>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</si>
  <si>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</si>
  <si>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</si>
  <si>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</si>
  <si>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</si>
  <si>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</si>
  <si>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</si>
  <si>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</si>
  <si>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</si>
  <si>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</si>
  <si>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</si>
  <si>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</si>
  <si>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</si>
  <si>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</si>
  <si>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</si>
  <si>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</si>
  <si>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</si>
  <si>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</si>
  <si>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</si>
  <si>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</si>
  <si>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</si>
  <si>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</si>
  <si>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</si>
  <si>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</si>
  <si>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</si>
  <si>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</si>
  <si>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</si>
  <si>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</si>
  <si>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</si>
  <si>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</si>
  <si>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</si>
  <si>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</si>
  <si>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</si>
  <si>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</si>
  <si>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</si>
  <si>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</si>
  <si>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</si>
  <si>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</si>
  <si>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</si>
  <si>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</si>
  <si>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</si>
  <si>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</si>
  <si>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</si>
  <si>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</si>
  <si>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</si>
  <si>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</si>
  <si>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</si>
  <si>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</si>
  <si>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</si>
  <si>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</si>
  <si>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</si>
  <si>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</si>
  <si>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</si>
  <si>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</si>
  <si>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</si>
  <si>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</si>
  <si>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</si>
  <si>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</si>
  <si>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</si>
  <si>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</si>
  <si>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</si>
  <si>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</si>
  <si>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</si>
  <si>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</si>
  <si>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</si>
  <si>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</si>
  <si>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</si>
  <si>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</si>
  <si>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</si>
  <si>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</si>
  <si>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</si>
  <si>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</si>
  <si>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</si>
  <si>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</si>
  <si>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</si>
  <si>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</si>
  <si>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</si>
  <si>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</si>
  <si>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</si>
  <si>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</si>
  <si>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</si>
  <si>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</si>
  <si>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</si>
  <si>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</si>
  <si>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</si>
  <si>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</si>
  <si>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</si>
  <si>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</si>
  <si>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</si>
  <si>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</si>
  <si>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</si>
  <si>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</si>
  <si>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</si>
  <si>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</si>
  <si>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</si>
  <si>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</si>
  <si>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</si>
  <si>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</si>
  <si>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</si>
  <si>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</si>
  <si>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</si>
  <si>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</si>
  <si>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</si>
  <si>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</si>
  <si>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</si>
  <si>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</si>
  <si>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</si>
  <si>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</si>
  <si>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</si>
  <si>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</si>
  <si>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</si>
  <si>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</si>
  <si>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</si>
  <si>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</si>
  <si>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</si>
  <si>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</si>
  <si>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</si>
  <si>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</si>
  <si>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</si>
  <si>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</si>
  <si>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</si>
  <si>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</si>
  <si>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</si>
  <si>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</si>
  <si>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</si>
  <si>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</si>
  <si>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</si>
  <si>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</si>
  <si>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</si>
  <si>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</si>
  <si>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</si>
  <si>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</si>
  <si>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</si>
  <si>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</si>
  <si>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</si>
  <si>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</si>
  <si>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</si>
  <si>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</si>
  <si>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</si>
  <si>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</si>
  <si>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</si>
  <si>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</si>
  <si>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</si>
  <si>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</si>
  <si>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</si>
  <si>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</si>
  <si>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</si>
  <si>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</si>
  <si>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</si>
  <si>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</si>
  <si>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</si>
  <si>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</si>
  <si>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</si>
  <si>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</si>
  <si>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</si>
  <si>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</si>
  <si>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</si>
  <si>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</si>
  <si>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</si>
  <si>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</si>
  <si>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</si>
  <si>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</si>
  <si>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</si>
  <si>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</si>
  <si>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</si>
  <si>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</si>
  <si>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</si>
  <si>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</si>
  <si>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</si>
  <si>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</si>
  <si>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</si>
  <si>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</si>
  <si>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</si>
  <si>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</si>
  <si>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</si>
  <si>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</si>
  <si>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</si>
  <si>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</si>
  <si>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</si>
  <si>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</si>
  <si>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</si>
  <si>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</si>
  <si>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</si>
  <si>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</si>
  <si>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</si>
  <si>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</si>
  <si>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</si>
  <si>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</si>
  <si>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</si>
  <si>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</si>
  <si>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</si>
  <si>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</si>
  <si>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</si>
  <si>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</si>
  <si>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</si>
  <si>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</si>
  <si>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</si>
  <si>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</si>
  <si>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</si>
  <si>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</si>
  <si>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</si>
  <si>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</si>
  <si>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</si>
  <si>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</si>
  <si>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</si>
  <si>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</si>
  <si>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</si>
  <si>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</si>
  <si>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</si>
  <si>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</si>
  <si>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</si>
  <si>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</si>
  <si>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</si>
  <si>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</si>
  <si>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</si>
  <si>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</si>
  <si>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</si>
  <si>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</si>
  <si>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</si>
  <si>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</si>
  <si>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</si>
  <si>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</si>
  <si>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</si>
  <si>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</si>
  <si>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</si>
  <si>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</si>
  <si>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</si>
  <si>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</si>
  <si>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</si>
  <si>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</si>
  <si>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</si>
  <si>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</si>
  <si>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</si>
  <si>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</si>
  <si>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</si>
  <si>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</si>
  <si>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</si>
  <si>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</si>
  <si>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</si>
  <si>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</si>
  <si>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</si>
  <si>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</si>
  <si>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</si>
  <si>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</si>
  <si>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</si>
  <si>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</si>
  <si>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</si>
  <si>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</si>
  <si>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</si>
  <si>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</si>
  <si>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</si>
  <si>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</si>
  <si>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</si>
  <si>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</si>
  <si>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</si>
  <si>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</si>
  <si>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</si>
  <si>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</si>
  <si>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</si>
  <si>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</si>
  <si>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</si>
  <si>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</si>
  <si>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</si>
  <si>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</si>
  <si>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</si>
  <si>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</si>
  <si>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</si>
  <si>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</si>
  <si>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</si>
  <si>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</si>
  <si>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</si>
  <si>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</si>
  <si>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</si>
  <si>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</si>
  <si>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</si>
  <si>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</si>
  <si>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</si>
  <si>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</si>
  <si>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</si>
  <si>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</si>
  <si>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</si>
  <si>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</si>
  <si>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</si>
  <si>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</si>
  <si>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</si>
  <si>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</si>
  <si>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</si>
  <si>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</si>
  <si>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</si>
  <si>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</si>
  <si>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</si>
  <si>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</si>
  <si>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</si>
  <si>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</si>
  <si>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</si>
  <si>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</si>
  <si>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</si>
  <si>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</si>
  <si>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</si>
  <si>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</si>
  <si>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</si>
  <si>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</si>
  <si>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</si>
  <si>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</si>
  <si>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</si>
  <si>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</si>
  <si>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</si>
  <si>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</si>
  <si>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</si>
  <si>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</si>
  <si>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</si>
  <si>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</si>
  <si>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</si>
  <si>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</si>
  <si>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</si>
  <si>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</si>
  <si>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</si>
  <si>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</si>
  <si>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</si>
  <si>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</si>
  <si>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</si>
  <si>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</si>
  <si>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</si>
  <si>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</si>
  <si>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</si>
  <si>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</si>
  <si>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</si>
  <si>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</si>
  <si>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</si>
  <si>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</si>
  <si>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</si>
  <si>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</si>
  <si>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</si>
  <si>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</si>
  <si>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</si>
  <si>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</si>
  <si>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</si>
  <si>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</si>
  <si>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</si>
  <si>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</si>
  <si>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</si>
  <si>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</si>
  <si>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</si>
  <si>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</si>
  <si>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</si>
  <si>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</si>
  <si>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</si>
  <si>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</si>
  <si>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</si>
  <si>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</si>
  <si>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</si>
  <si>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</si>
  <si>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</si>
  <si>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</si>
  <si>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</si>
  <si>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</si>
  <si>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</si>
  <si>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</si>
  <si>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</si>
  <si>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</si>
  <si>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</si>
  <si>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</si>
  <si>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</si>
  <si>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</si>
  <si>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</si>
  <si>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</si>
  <si>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</si>
  <si>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</si>
  <si>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</si>
  <si>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</si>
  <si>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</si>
  <si>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</si>
  <si>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</si>
  <si>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</si>
  <si>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</si>
  <si>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</si>
  <si>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</si>
  <si>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</si>
  <si>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</si>
  <si>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</si>
  <si>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</si>
  <si>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</si>
  <si>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</si>
  <si>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</si>
  <si>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</si>
  <si>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</si>
  <si>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</si>
  <si>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</si>
  <si>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</si>
  <si>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</si>
  <si>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</si>
  <si>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</si>
  <si>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</si>
  <si>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</si>
  <si>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</si>
  <si>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</si>
  <si>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</si>
  <si>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</si>
  <si>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</si>
  <si>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</si>
  <si>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</si>
  <si>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</si>
  <si>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</si>
  <si>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</si>
  <si>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</si>
  <si>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</si>
  <si>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</si>
  <si>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</si>
  <si>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</si>
  <si>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</si>
  <si>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</si>
  <si>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</si>
  <si>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</si>
  <si>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</si>
  <si>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</si>
  <si>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</si>
  <si>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</si>
  <si>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</si>
  <si>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</si>
  <si>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</si>
  <si>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</si>
  <si>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</si>
  <si>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</si>
  <si>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</si>
  <si>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</si>
  <si>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</si>
  <si>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</si>
  <si>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</si>
  <si>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</si>
  <si>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</si>
  <si>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</si>
  <si>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</si>
  <si>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</si>
  <si>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</si>
  <si>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</si>
  <si>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</si>
  <si>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</si>
  <si>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</si>
  <si>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</si>
  <si>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</si>
  <si>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</si>
  <si>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</si>
  <si>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</si>
  <si>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</si>
  <si>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</si>
  <si>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</si>
  <si>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</si>
  <si>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</si>
  <si>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</si>
  <si>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</si>
  <si>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</si>
  <si>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</si>
  <si>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</si>
  <si>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</si>
  <si>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</si>
  <si>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</si>
  <si>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</si>
  <si>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</si>
  <si>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</si>
  <si>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</si>
  <si>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</si>
  <si>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</si>
  <si>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</si>
  <si>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</si>
  <si>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</si>
  <si>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</si>
  <si>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</si>
  <si>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</si>
  <si>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</si>
  <si>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</si>
  <si>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</si>
  <si>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</si>
  <si>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</si>
  <si>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</si>
  <si>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</si>
  <si>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</si>
  <si>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</si>
  <si>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</si>
  <si>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</si>
  <si>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</si>
  <si>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</si>
  <si>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</si>
  <si>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</si>
  <si>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</si>
  <si>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</si>
  <si>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</si>
  <si>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</si>
  <si>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</si>
  <si>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</si>
  <si>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</si>
  <si>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</si>
  <si>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</si>
  <si>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</si>
  <si>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</si>
  <si>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</si>
  <si>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</si>
  <si>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</si>
  <si>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</si>
  <si>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</si>
  <si>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</si>
  <si>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</si>
  <si>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</si>
  <si>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</si>
  <si>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</si>
  <si>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</si>
  <si>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</si>
  <si>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</si>
  <si>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</si>
  <si>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</si>
  <si>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</si>
  <si>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</si>
  <si>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</si>
  <si>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</si>
  <si>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</si>
  <si>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</si>
  <si>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</si>
  <si>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</si>
  <si>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</si>
  <si>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</si>
  <si>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</si>
  <si>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</si>
  <si>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</si>
  <si>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</si>
  <si>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</si>
  <si>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</si>
  <si>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</si>
  <si>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</si>
  <si>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</si>
  <si>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</si>
  <si>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</si>
  <si>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</si>
  <si>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</si>
  <si>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</si>
  <si>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</si>
  <si>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</si>
  <si>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</si>
  <si>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</si>
  <si>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</si>
  <si>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</si>
  <si>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</si>
  <si>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</si>
  <si>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</si>
  <si>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</si>
  <si>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</si>
  <si>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</si>
  <si>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</si>
  <si>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</si>
  <si>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</si>
  <si>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</si>
  <si>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</si>
  <si>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</si>
  <si>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</si>
  <si>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</si>
  <si>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</si>
  <si>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</si>
  <si>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</si>
  <si>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</si>
  <si>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</si>
  <si>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</si>
  <si>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</si>
  <si>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</si>
  <si>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</si>
  <si>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</si>
  <si>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</si>
  <si>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</si>
  <si>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</si>
  <si>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</si>
  <si>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</si>
  <si>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</si>
  <si>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</si>
  <si>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</si>
  <si>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</si>
  <si>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</si>
  <si>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</si>
  <si>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</si>
  <si>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</si>
  <si>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</si>
  <si>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</si>
  <si>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</si>
  <si>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</si>
  <si>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</si>
  <si>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</si>
  <si>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</si>
  <si>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</si>
  <si>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</si>
  <si>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</si>
  <si>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</si>
  <si>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</si>
  <si>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</si>
  <si>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</si>
  <si>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</si>
  <si>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</si>
  <si>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</si>
  <si>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</si>
  <si>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</si>
  <si>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</si>
  <si>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</si>
  <si>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</si>
  <si>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</si>
  <si>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</si>
  <si>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</si>
  <si>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</si>
  <si>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</si>
  <si>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</si>
  <si>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</si>
  <si>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</si>
  <si>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</si>
  <si>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</si>
  <si>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</si>
  <si>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</si>
  <si>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</si>
  <si>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</si>
  <si>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</si>
  <si>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</si>
  <si>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</si>
  <si>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</si>
  <si>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</si>
  <si>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</si>
  <si>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</si>
  <si>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</si>
  <si>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</si>
  <si>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</si>
  <si>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</si>
  <si>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</si>
  <si>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</si>
  <si>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</si>
  <si>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</si>
  <si>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</si>
  <si>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</si>
  <si>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</si>
  <si>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</si>
  <si>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</si>
  <si>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</si>
  <si>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</si>
  <si>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</si>
  <si>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</si>
  <si>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</si>
  <si>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</si>
  <si>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</si>
  <si>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</si>
  <si>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</si>
  <si>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</si>
  <si>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</si>
  <si>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</si>
  <si>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</si>
  <si>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</si>
  <si>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</si>
  <si>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</si>
  <si>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</si>
  <si>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</si>
  <si>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</si>
  <si>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</si>
  <si>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</si>
  <si>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</si>
  <si>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</si>
  <si>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</si>
  <si>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</si>
  <si>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</si>
  <si>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</si>
  <si>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</si>
  <si>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</si>
  <si>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</si>
  <si>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</si>
  <si>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</si>
  <si>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</si>
  <si>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</si>
  <si>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</si>
  <si>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</si>
  <si>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</si>
  <si>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</si>
  <si>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</si>
  <si>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</si>
  <si>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</si>
  <si>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</si>
  <si>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</si>
  <si>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</si>
  <si>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</si>
  <si>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</si>
  <si>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</si>
  <si>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</si>
  <si>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</si>
  <si>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</si>
  <si>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</si>
  <si>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</si>
  <si>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</si>
  <si>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</si>
  <si>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</si>
  <si>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</si>
  <si>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</si>
  <si>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</si>
  <si>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</si>
  <si>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</si>
  <si>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</si>
  <si>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</si>
  <si>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</si>
  <si>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</si>
  <si>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</si>
  <si>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</si>
  <si>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</si>
  <si>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</si>
  <si>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</si>
  <si>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</si>
  <si>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</si>
  <si>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</si>
  <si>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</si>
  <si>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</si>
  <si>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</si>
  <si>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</si>
  <si>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</si>
  <si>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</si>
  <si>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</si>
  <si>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</si>
  <si>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</si>
  <si>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</si>
  <si>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</si>
  <si>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</si>
  <si>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</si>
  <si>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</si>
  <si>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</si>
  <si>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</si>
  <si>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</si>
  <si>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</si>
  <si>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</si>
  <si>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</si>
  <si>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</si>
  <si>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</si>
  <si>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</si>
  <si>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</si>
  <si>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</si>
  <si>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</si>
  <si>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</si>
  <si>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</si>
  <si>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</si>
  <si>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</si>
  <si>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</si>
  <si>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</si>
  <si>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</si>
  <si>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</si>
  <si>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</si>
  <si>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</si>
  <si>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</si>
  <si>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</si>
  <si>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</si>
  <si>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</si>
  <si>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</si>
  <si>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</si>
  <si>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</si>
  <si>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</si>
  <si>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</si>
  <si>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</si>
  <si>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</si>
  <si>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</si>
  <si>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</si>
  <si>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</si>
  <si>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</si>
  <si>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</si>
  <si>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</si>
  <si>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</si>
  <si>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</si>
  <si>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</si>
  <si>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</si>
  <si>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</si>
  <si>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</si>
  <si>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</si>
  <si>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</si>
  <si>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</si>
  <si>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</si>
  <si>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</si>
  <si>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</si>
  <si>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</si>
  <si>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</si>
  <si>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</si>
  <si>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</si>
  <si>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</si>
  <si>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</si>
  <si>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</si>
  <si>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</si>
  <si>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</si>
  <si>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</si>
  <si>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</si>
  <si>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</si>
  <si>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</si>
  <si>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</si>
  <si>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</si>
  <si>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</si>
  <si>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</si>
  <si>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</si>
  <si>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</si>
  <si>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</si>
  <si>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</si>
  <si>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</si>
  <si>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</si>
  <si>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</si>
  <si>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</si>
  <si>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</si>
  <si>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</si>
  <si>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</si>
  <si>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</si>
  <si>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</si>
  <si>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</si>
  <si>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</si>
  <si>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</si>
  <si>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</si>
  <si>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</si>
  <si>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</si>
  <si>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</si>
  <si>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</si>
  <si>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</si>
  <si>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</si>
  <si>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</si>
  <si>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</si>
  <si>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</si>
  <si>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</si>
  <si>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</si>
  <si>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</si>
  <si>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</si>
  <si>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</si>
  <si>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</si>
  <si>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</si>
  <si>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</si>
  <si>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</si>
  <si>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</si>
  <si>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</si>
  <si>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</si>
  <si>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</si>
  <si>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</si>
  <si>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</si>
  <si>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</si>
  <si>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</si>
  <si>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</si>
  <si>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</si>
  <si>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</si>
  <si>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</si>
  <si>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</si>
  <si>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</si>
  <si>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</si>
  <si>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</si>
  <si>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</si>
  <si>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</si>
  <si>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</si>
  <si>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</si>
  <si>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</si>
  <si>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</si>
  <si>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</si>
  <si>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</si>
  <si>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</si>
  <si>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</si>
  <si>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</si>
  <si>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</si>
  <si>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</si>
  <si>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</si>
  <si>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</si>
  <si>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</si>
  <si>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</si>
  <si>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</si>
  <si>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</si>
  <si>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</si>
  <si>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</si>
  <si>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</si>
  <si>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</si>
  <si>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</si>
  <si>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</si>
  <si>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</si>
  <si>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</si>
  <si>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</si>
  <si>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</si>
  <si>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</si>
  <si>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</si>
  <si>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</si>
  <si>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</si>
  <si>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</si>
  <si>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</si>
  <si>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</si>
  <si>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</si>
  <si>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</si>
  <si>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</si>
  <si>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</si>
  <si>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</si>
  <si>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</si>
  <si>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</si>
  <si>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</si>
  <si>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</si>
  <si>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</si>
  <si>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</si>
  <si>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</si>
  <si>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</si>
  <si>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</si>
  <si>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</si>
  <si>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</si>
  <si>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</si>
  <si>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</si>
  <si>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</si>
  <si>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</si>
  <si>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</si>
  <si>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</si>
  <si>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</si>
  <si>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</si>
  <si>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</si>
  <si>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</si>
  <si>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</si>
  <si>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</si>
  <si>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</si>
  <si>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</si>
  <si>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</si>
  <si>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</si>
  <si>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</si>
  <si>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</si>
  <si>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</si>
  <si>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</si>
  <si>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</si>
  <si>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</si>
  <si>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</si>
  <si>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</si>
  <si>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</si>
  <si>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</si>
  <si>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</si>
  <si>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</si>
  <si>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</si>
  <si>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</si>
  <si>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</si>
  <si>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</si>
  <si>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</si>
  <si>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</si>
  <si>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</si>
  <si>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</si>
  <si>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</si>
  <si>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</si>
  <si>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</si>
  <si>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</si>
  <si>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</si>
  <si>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</si>
  <si>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</si>
  <si>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</si>
  <si>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</si>
  <si>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</si>
  <si>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</si>
  <si>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</si>
  <si>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</si>
  <si>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</si>
  <si>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</si>
  <si>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</si>
  <si>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</si>
  <si>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</si>
  <si>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</si>
  <si>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</si>
  <si>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</si>
  <si>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</si>
  <si>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</si>
  <si>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</si>
  <si>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</si>
  <si>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</si>
  <si>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</si>
  <si>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</si>
  <si>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</si>
  <si>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</si>
  <si>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</si>
  <si>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</si>
  <si>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</si>
  <si>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</si>
  <si>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</si>
  <si>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</si>
  <si>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</si>
  <si>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</si>
  <si>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</si>
  <si>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</si>
  <si>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</si>
  <si>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</si>
  <si>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</si>
  <si>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</si>
  <si>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</si>
  <si>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</si>
  <si>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</si>
  <si>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</si>
  <si>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</si>
  <si>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</si>
  <si>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</si>
  <si>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</si>
  <si>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</si>
  <si>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</si>
  <si>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</si>
  <si>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</si>
  <si>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</si>
  <si>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</si>
  <si>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</si>
  <si>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</si>
  <si>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</si>
  <si>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</si>
  <si>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</si>
  <si>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</si>
  <si>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</si>
  <si>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</si>
  <si>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</si>
  <si>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</si>
  <si>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</si>
  <si>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</si>
  <si>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</si>
  <si>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</si>
  <si>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</si>
  <si>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</si>
  <si>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</si>
  <si>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</si>
  <si>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</si>
  <si>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</si>
  <si>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</si>
  <si>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</si>
  <si>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</si>
  <si>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</si>
  <si>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</si>
  <si>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</si>
  <si>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</si>
  <si>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</si>
  <si>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</si>
  <si>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</si>
  <si>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</si>
  <si>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</si>
  <si>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</si>
  <si>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</si>
  <si>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</si>
  <si>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</si>
  <si>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</si>
  <si>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</si>
  <si>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</si>
  <si>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</si>
  <si>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</si>
  <si>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</si>
  <si>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</si>
  <si>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</si>
  <si>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</si>
  <si>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</si>
  <si>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</si>
  <si>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</si>
  <si>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</si>
  <si>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</si>
  <si>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</si>
  <si>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</si>
  <si>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</si>
  <si>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</si>
  <si>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</si>
  <si>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</si>
  <si>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</si>
  <si>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</si>
  <si>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</si>
  <si>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</si>
  <si>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</si>
  <si>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</si>
  <si>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</si>
  <si>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</si>
  <si>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</si>
  <si>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</si>
  <si>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</si>
  <si>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</si>
  <si>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</si>
  <si>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</si>
  <si>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</si>
  <si>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</si>
  <si>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</si>
  <si>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</si>
  <si>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</si>
  <si>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</si>
  <si>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</si>
  <si>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</si>
  <si>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</si>
  <si>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</si>
  <si>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</si>
  <si>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</si>
  <si>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</si>
  <si>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</si>
  <si>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</si>
  <si>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</si>
  <si>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</si>
  <si>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</si>
  <si>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</si>
  <si>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</si>
  <si>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</si>
  <si>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</si>
  <si>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</si>
  <si>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</si>
  <si>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</si>
  <si>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</si>
  <si>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</si>
  <si>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</si>
  <si>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</si>
  <si>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</si>
  <si>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</si>
  <si>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</si>
  <si>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</si>
  <si>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</si>
  <si>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</si>
  <si>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</si>
  <si>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</si>
  <si>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</si>
  <si>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</si>
  <si>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</si>
  <si>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</si>
  <si>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</si>
  <si>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</si>
  <si>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</si>
  <si>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</si>
  <si>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</si>
  <si>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</si>
  <si>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</si>
  <si>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</si>
  <si>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</si>
  <si>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</si>
  <si>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</si>
  <si>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</si>
  <si>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</si>
  <si>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</si>
  <si>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</si>
  <si>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</si>
  <si>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</si>
  <si>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</si>
  <si>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</si>
  <si>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</si>
  <si>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</si>
  <si>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</si>
  <si>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</si>
  <si>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</si>
  <si>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</si>
  <si>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</si>
  <si>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</si>
  <si>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</si>
  <si>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</si>
  <si>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</si>
  <si>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</si>
  <si>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</si>
  <si>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</si>
  <si>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</si>
  <si>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</si>
  <si>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</si>
  <si>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</si>
  <si>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</si>
  <si>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</si>
  <si>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</si>
  <si>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</si>
  <si>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</si>
  <si>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</si>
  <si>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</si>
  <si>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</si>
  <si>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</si>
  <si>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</si>
  <si>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</si>
  <si>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</si>
  <si>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</si>
  <si>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</si>
  <si>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</si>
  <si>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</si>
  <si>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</si>
  <si>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</si>
  <si>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</si>
  <si>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</si>
  <si>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</si>
  <si>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</si>
  <si>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</si>
  <si>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</si>
  <si>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</si>
  <si>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</si>
  <si>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</si>
  <si>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</si>
  <si>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</si>
  <si>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</si>
  <si>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</si>
  <si>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</si>
  <si>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</si>
  <si>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</si>
  <si>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</si>
  <si>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</si>
  <si>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</si>
  <si>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</si>
  <si>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</si>
  <si>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</si>
  <si>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</si>
  <si>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</si>
  <si>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</si>
  <si>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</si>
  <si>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</si>
  <si>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</si>
  <si>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</si>
  <si>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</si>
  <si>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</si>
  <si>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</si>
  <si>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</si>
  <si>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</si>
  <si>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</si>
  <si>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</si>
  <si>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</si>
  <si>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</si>
  <si>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</si>
  <si>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</si>
  <si>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</si>
  <si>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</si>
  <si>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</si>
  <si>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</si>
  <si>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</si>
  <si>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</si>
  <si>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</si>
  <si>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</si>
  <si>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</si>
  <si>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</si>
  <si>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</si>
  <si>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</si>
  <si>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</si>
  <si>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</si>
  <si>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</si>
  <si>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</si>
  <si>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</si>
  <si>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</si>
  <si>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</si>
  <si>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</si>
  <si>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</si>
  <si>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</si>
  <si>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</si>
  <si>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</si>
  <si>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</si>
  <si>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</si>
  <si>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</si>
  <si>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</si>
  <si>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</si>
  <si>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</si>
  <si>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</si>
  <si>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</si>
  <si>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</si>
  <si>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</si>
  <si>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</si>
  <si>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</si>
  <si>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</si>
  <si>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</si>
  <si>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</si>
  <si>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</si>
  <si>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</si>
  <si>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</si>
  <si>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</si>
  <si>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</si>
  <si>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</si>
  <si>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</si>
  <si>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</si>
  <si>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</si>
  <si>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</si>
  <si>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</si>
  <si>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</si>
  <si>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</si>
  <si>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</si>
  <si>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</si>
  <si>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</si>
  <si>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</si>
  <si>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</si>
  <si>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</si>
  <si>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</si>
  <si>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</si>
  <si>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</si>
  <si>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</si>
  <si>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</si>
  <si>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</si>
  <si>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</si>
  <si>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</si>
  <si>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</si>
  <si>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</si>
  <si>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</si>
  <si>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</si>
  <si>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</si>
  <si>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</si>
  <si>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</si>
  <si>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</si>
  <si>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</si>
  <si>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</si>
  <si>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</si>
  <si>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</si>
  <si>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</si>
  <si>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</si>
  <si>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</si>
  <si>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</si>
  <si>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</si>
  <si>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</si>
  <si>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</si>
  <si>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</si>
  <si>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</si>
  <si>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</si>
  <si>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</si>
  <si>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</si>
  <si>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</si>
  <si>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</si>
  <si>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</si>
  <si>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</si>
  <si>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</si>
  <si>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</si>
  <si>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</si>
  <si>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</si>
  <si>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</si>
  <si>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</si>
  <si>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</si>
  <si>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</si>
  <si>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</si>
  <si>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</si>
  <si>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</si>
  <si>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</si>
  <si>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</si>
  <si>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</si>
  <si>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</si>
  <si>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</si>
  <si>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</si>
  <si>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</si>
  <si>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</si>
  <si>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</si>
  <si>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</si>
  <si>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</si>
  <si>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</si>
  <si>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</si>
  <si>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</si>
  <si>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</si>
  <si>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</si>
  <si>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</si>
  <si>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</si>
  <si>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</si>
  <si>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</si>
  <si>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</si>
  <si>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</si>
  <si>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</si>
  <si>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</si>
  <si>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</si>
  <si>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</si>
  <si>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</si>
  <si>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</si>
  <si>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</si>
  <si>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</si>
  <si>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</si>
  <si>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</si>
  <si>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</si>
  <si>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</si>
  <si>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</si>
  <si>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</si>
  <si>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</si>
  <si>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</si>
  <si>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</si>
  <si>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</si>
  <si>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</si>
  <si>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</si>
  <si>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</si>
  <si>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</si>
  <si>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</si>
  <si>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</si>
  <si>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</si>
  <si>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</si>
  <si>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</si>
  <si>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</si>
  <si>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</si>
  <si>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</si>
  <si>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</si>
  <si>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</si>
  <si>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</si>
  <si>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</si>
  <si>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</si>
  <si>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</si>
  <si>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</si>
  <si>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</si>
  <si>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</si>
  <si>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</si>
  <si>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</si>
  <si>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</si>
  <si>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</si>
  <si>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</si>
  <si>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</si>
  <si>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</si>
  <si>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</si>
  <si>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</si>
  <si>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</si>
  <si>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</si>
  <si>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</si>
  <si>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</si>
  <si>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</si>
  <si>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</si>
  <si>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</si>
  <si>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</si>
  <si>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</si>
  <si>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</si>
  <si>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</si>
  <si>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</si>
  <si>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</si>
  <si>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</si>
  <si>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</si>
  <si>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</si>
  <si>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</si>
  <si>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</si>
  <si>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</si>
  <si>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</si>
  <si>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</si>
  <si>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</si>
  <si>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</si>
  <si>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</si>
  <si>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</si>
  <si>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</si>
  <si>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</si>
  <si>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</si>
  <si>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</si>
  <si>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</si>
  <si>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</si>
  <si>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</si>
  <si>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</si>
  <si>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</si>
  <si>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</si>
  <si>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</si>
  <si>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</si>
  <si>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</si>
  <si>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</si>
  <si>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</si>
  <si>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</si>
  <si>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</si>
  <si>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</si>
  <si>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</si>
  <si>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</si>
  <si>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</si>
  <si>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</si>
  <si>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</si>
  <si>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</si>
  <si>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</si>
  <si>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</si>
  <si>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</si>
  <si>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</si>
  <si>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</si>
  <si>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</si>
  <si>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</si>
  <si>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</si>
  <si>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</si>
  <si>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</si>
  <si>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</si>
  <si>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</si>
  <si>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</si>
  <si>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</si>
  <si>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</si>
  <si>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</si>
  <si>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</si>
  <si>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</si>
  <si>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</si>
  <si>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</si>
  <si>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</si>
  <si>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</si>
  <si>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</si>
  <si>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</si>
  <si>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</si>
  <si>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</si>
  <si>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</si>
  <si>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</si>
  <si>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</si>
  <si>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</si>
  <si>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</si>
  <si>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</si>
  <si>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</si>
  <si>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</si>
  <si>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</si>
  <si>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</si>
  <si>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</si>
  <si>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</si>
  <si>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</si>
  <si>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</si>
  <si>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</si>
  <si>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</si>
  <si>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</si>
  <si>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</si>
  <si>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</si>
  <si>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</si>
  <si>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</si>
  <si>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</si>
  <si>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</si>
  <si>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</si>
  <si>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</si>
  <si>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</si>
  <si>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</si>
  <si>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</si>
  <si>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</si>
  <si>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</si>
  <si>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</si>
  <si>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</si>
  <si>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</si>
  <si>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</si>
  <si>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</si>
  <si>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</si>
  <si>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</si>
  <si>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</si>
  <si>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</si>
  <si>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</si>
  <si>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</si>
  <si>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</si>
  <si>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</si>
  <si>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</si>
  <si>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</si>
  <si>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</si>
  <si>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</si>
  <si>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</si>
  <si>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</si>
  <si>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</si>
  <si>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</si>
  <si>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</si>
  <si>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</si>
  <si>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</si>
  <si>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</si>
  <si>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</si>
  <si>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</si>
  <si>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</si>
  <si>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</si>
  <si>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</si>
  <si>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</si>
  <si>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</si>
  <si>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</si>
  <si>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</si>
  <si>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</si>
  <si>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</si>
  <si>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</si>
  <si>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</si>
  <si>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</si>
  <si>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</si>
  <si>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</si>
  <si>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</si>
  <si>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</si>
  <si>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</si>
  <si>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</si>
  <si>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</si>
  <si>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</si>
  <si>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</si>
  <si>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</si>
  <si>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</si>
  <si>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</si>
  <si>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</si>
  <si>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</si>
  <si>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</si>
  <si>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</si>
  <si>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</si>
  <si>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</si>
  <si>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</si>
  <si>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</si>
  <si>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</si>
  <si>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</si>
  <si>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</si>
  <si>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</si>
  <si>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</si>
  <si>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</si>
  <si>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</si>
  <si>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</si>
  <si>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</si>
  <si>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</si>
  <si>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</si>
  <si>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</si>
  <si>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</si>
  <si>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</si>
  <si>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</si>
  <si>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</si>
  <si>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</si>
  <si>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</si>
  <si>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</si>
  <si>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</si>
  <si>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</si>
  <si>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</si>
  <si>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</si>
  <si>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</si>
  <si>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</si>
  <si>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</si>
  <si>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</si>
  <si>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</si>
  <si>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</si>
  <si>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</si>
  <si>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</si>
  <si>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</si>
  <si>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</si>
  <si>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</si>
  <si>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</si>
  <si>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</si>
  <si>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</si>
  <si>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</si>
  <si>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</si>
  <si>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</si>
  <si>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</si>
  <si>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</si>
  <si>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</si>
  <si>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</si>
  <si>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</si>
  <si>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</si>
  <si>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</si>
  <si>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</si>
  <si>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</si>
  <si>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</si>
  <si>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</si>
  <si>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</si>
  <si>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</si>
  <si>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</si>
  <si>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</si>
  <si>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</si>
  <si>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</si>
  <si>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</si>
  <si>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</si>
  <si>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</si>
  <si>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</si>
  <si>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</si>
  <si>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</si>
  <si>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</si>
  <si>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</si>
  <si>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</si>
  <si>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</si>
  <si>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</si>
  <si>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</si>
  <si>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</si>
  <si>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</si>
  <si>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</si>
  <si>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</si>
  <si>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</si>
  <si>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</si>
  <si>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</si>
  <si>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</si>
  <si>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</si>
  <si>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</si>
  <si>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</si>
  <si>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</si>
  <si>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</si>
  <si>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</si>
  <si>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</si>
  <si>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</si>
  <si>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</si>
  <si>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</si>
  <si>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</si>
  <si>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</si>
  <si>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</si>
  <si>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</si>
  <si>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</si>
  <si>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</si>
  <si>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</si>
  <si>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</si>
  <si>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</si>
  <si>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</si>
  <si>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</si>
  <si>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</si>
  <si>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</si>
  <si>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</si>
  <si>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</si>
  <si>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</si>
  <si>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</si>
  <si>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</si>
  <si>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</si>
  <si>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</si>
  <si>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</si>
  <si>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</si>
  <si>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</si>
  <si>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</si>
  <si>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</si>
  <si>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</si>
  <si>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</si>
  <si>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</si>
  <si>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</si>
  <si>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</si>
  <si>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</si>
  <si>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</si>
  <si>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</si>
  <si>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</si>
  <si>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</si>
  <si>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</si>
  <si>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</si>
  <si>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</si>
  <si>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</si>
  <si>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</si>
  <si>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</si>
  <si>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</si>
  <si>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</si>
  <si>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</si>
  <si>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</si>
  <si>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</si>
  <si>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</si>
  <si>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</si>
  <si>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</si>
  <si>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</si>
  <si>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</si>
  <si>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</si>
  <si>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</si>
  <si>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</si>
  <si>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</si>
  <si>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</si>
  <si>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</si>
  <si>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</si>
  <si>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</si>
  <si>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</si>
  <si>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</si>
  <si>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</si>
  <si>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</si>
  <si>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</si>
  <si>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</si>
  <si>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</si>
  <si>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</si>
  <si>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</si>
  <si>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</si>
  <si>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</si>
  <si>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</si>
  <si>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</si>
  <si>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</si>
  <si>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</si>
  <si>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</si>
  <si>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</si>
  <si>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</si>
  <si>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</si>
  <si>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</si>
  <si>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</si>
  <si>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</si>
  <si>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</si>
  <si>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</si>
  <si>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</si>
  <si>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</si>
  <si>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</si>
  <si>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</si>
  <si>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</si>
  <si>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</si>
  <si>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</si>
  <si>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</si>
  <si>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</si>
  <si>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</si>
  <si>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</si>
  <si>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</si>
  <si>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</si>
  <si>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</si>
  <si>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</si>
  <si>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</si>
  <si>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</si>
  <si>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</si>
  <si>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</si>
  <si>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</si>
  <si>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</si>
  <si>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</si>
  <si>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</si>
  <si>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</si>
  <si>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</si>
  <si>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</si>
  <si>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</si>
  <si>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</si>
  <si>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</si>
  <si>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</si>
  <si>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</si>
  <si>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</si>
  <si>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</si>
  <si>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</si>
  <si>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</si>
  <si>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</si>
  <si>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</si>
  <si>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</si>
  <si>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</si>
  <si>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</si>
  <si>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</si>
  <si>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</si>
  <si>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</si>
  <si>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</si>
  <si>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</si>
  <si>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</si>
  <si>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</si>
  <si>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</si>
  <si>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</si>
  <si>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</si>
  <si>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</si>
  <si>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</si>
  <si>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</si>
  <si>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</si>
  <si>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</si>
  <si>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</si>
  <si>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</si>
  <si>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</si>
  <si>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</si>
  <si>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</si>
  <si>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</si>
  <si>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</si>
  <si>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</si>
  <si>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</si>
  <si>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</si>
  <si>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</si>
  <si>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</si>
  <si>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</si>
  <si>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</si>
  <si>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</si>
  <si>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</si>
  <si>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</si>
  <si>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</si>
  <si>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</si>
  <si>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</si>
  <si>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</si>
  <si>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</si>
  <si>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</si>
  <si>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</si>
  <si>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</si>
  <si>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</si>
  <si>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</si>
  <si>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</si>
  <si>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</si>
  <si>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</si>
  <si>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</si>
  <si>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</si>
  <si>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</si>
  <si>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</si>
  <si>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</si>
  <si>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</si>
  <si>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</si>
  <si>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</si>
  <si>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</si>
  <si>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</si>
  <si>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</si>
  <si>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</si>
  <si>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</si>
  <si>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</si>
  <si>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</si>
  <si>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</si>
  <si>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</si>
  <si>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</si>
  <si>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</si>
  <si>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</si>
  <si>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</si>
  <si>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</si>
  <si>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</si>
  <si>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</si>
  <si>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</si>
  <si>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</si>
  <si>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</si>
  <si>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</si>
  <si>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</si>
  <si>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</si>
  <si>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</si>
  <si>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</si>
  <si>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</si>
  <si>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</si>
  <si>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</si>
  <si>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</si>
  <si>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</si>
  <si>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</si>
  <si>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</si>
  <si>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</si>
  <si>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</si>
  <si>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</si>
  <si>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</si>
  <si>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</si>
  <si>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</si>
  <si>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</si>
  <si>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</si>
  <si>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</si>
  <si>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</si>
  <si>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</si>
  <si>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</si>
  <si>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</si>
  <si>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</si>
  <si>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</si>
  <si>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</si>
  <si>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</si>
  <si>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</si>
  <si>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</si>
  <si>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</si>
  <si>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</si>
  <si>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</si>
  <si>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</si>
  <si>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</si>
  <si>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</si>
  <si>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</si>
  <si>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</si>
  <si>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</si>
  <si>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</si>
  <si>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</si>
  <si>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</si>
  <si>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</si>
  <si>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</si>
  <si>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</si>
  <si>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</si>
  <si>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</si>
  <si>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</si>
  <si>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</si>
  <si>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</si>
  <si>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</si>
  <si>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</si>
  <si>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</si>
  <si>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</si>
  <si>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</si>
  <si>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</si>
  <si>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</si>
  <si>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</si>
  <si>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</si>
  <si>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</si>
  <si>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</si>
  <si>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</si>
  <si>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</si>
  <si>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</si>
  <si>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</si>
  <si>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</si>
  <si>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</si>
  <si>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</si>
  <si>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</si>
  <si>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</si>
  <si>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</si>
  <si>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</si>
  <si>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</si>
  <si>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</si>
  <si>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</si>
  <si>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</si>
  <si>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</si>
  <si>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</si>
  <si>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</si>
  <si>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</si>
  <si>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</si>
  <si>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</si>
  <si>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</si>
  <si>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</si>
  <si>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</si>
  <si>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</si>
  <si>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</si>
  <si>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</si>
  <si>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</si>
  <si>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</si>
  <si>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</si>
  <si>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</si>
  <si>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</si>
  <si>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</si>
  <si>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</si>
  <si>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</si>
  <si>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</si>
  <si>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</si>
  <si>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
  </si>
  <si>
    <t xml:space="preserve"> PCM-20250215-00000830 </t>
  </si>
  <si>
    <t>LTE site still down and  site located in aramco area access issue need special permission</t>
  </si>
  <si>
    <t>PCM-20251111-00000219</t>
  </si>
  <si>
    <t>was access night issue as located at USF area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</si>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</sst>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309.29509409722232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45972.243520023148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45972.243520023148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45972.243520023148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45972.243520023148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45972.243520023148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45972.243520023148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45972.243520023148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45972.243520023148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45972.243520023148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45972.243520023148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45972.243520023148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45972.243520023148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45972.243520023148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45972.243520023148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45972.243520023148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45972.243520023148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45972.243520023148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45972.243520023148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45972.243520023148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45972.243520023148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45972.243520023148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45972.243520023148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45972.243520023148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45972.243520023148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45972.243520023148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45972.243520023148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45972.243520023148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45972.243520023148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45972.243520023148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45972.243520023148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45972.243520023148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45972.243520023148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45972.243520023148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45972.243520023148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45972.243520023148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45972.243520023148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45972.243520023148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45972.243520023148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45972.243520023148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45972.243520023148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45972.243520023148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45972.243520023148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45972.243520023148</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45972.243520023148</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147.24368206018698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3" ca="1" si="1">IFERROR(NOW()-F4,"-")</f>
        <v>45972.243520023148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45972.243520023148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45972.243520023148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45972.243520023148</v>
      </c>
      <c r="H7" s="104"/>
      <c r="I7" s="18" t="str">
        <f>IFERROR(VLOOKUP(D7,DB!A:F,6,0),"")</f>
        <v/>
      </c>
      <c r="J7" s="18" t="str">
        <f>IFERROR(VLOOKUP(D7,DB!A:G,7,0),"")</f>
        <v/>
      </c>
      <c r="K7" s="19" t="s">
        <v>39105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45972.243520023148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45972.243520023148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45972.243520023148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45972.243520023148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45972.243520023148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45972.243520023148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45972.243520023148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45972.243520023148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45972.243520023148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45972.243520023148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45972.243520023148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45972.243520023148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45972.243520023148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45972.243520023148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45972.243520023148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45972.243520023148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2">IFERROR(NOW()-F24,"-")</f>
        <v>45972.243520023148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45972.243520023148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45972.243520023148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45972.243520023148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45972.243520023148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45972.243520023148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t="shared" ca="1" si="2"/>
        <v>45972.243520023148</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45972.243520023148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45972.243520023148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45972.243520023148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45972.243520023148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45972.243520023148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45972.243520023148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45972.243520023148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45972.243520023148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45972.243520023148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45972.243520023148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45972.243520023148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45972.243520023148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45972.243520023148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45972.243520023148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45972.243520023148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45972.243520023148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45972.243520023148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45972.243520023148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45972.243520023148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45972.243520023148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45972.243520023148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45972.243520023148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45972.243520023148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45972.243520023148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45972.243520023148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45972.243520023148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45972.243520023148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45972.243520023148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45972.243520023148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45972.243520023148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45972.243520023148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45972.243520023148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45972.243520023148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45972.243520023148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45972.243520023148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45972.243520023148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45972.243520023148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45972.243520023148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45972.243520023148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45972.243520023148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45972.243520023148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45972.243520023148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45972.243520023148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45972.243520023148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45972.243520023148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45972.243520023148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45972.243520023148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45972.243520023148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45972.243520023148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45972.243520023148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45972.243520023148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45972.243520023148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45972.243520023148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45972.243520023148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45972.243520023148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45972.243520023148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45972.243520023148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45972.243520023148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45972.243520023148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45972.243520023148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45972.243520023148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45972.243520023148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45972.243520023148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45972.243520023148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45972.243520023148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45972.243520023148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45972.243520023148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45972.243520023148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45972.243520023148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45972.243520023148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45972.243520023148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45972.243520023148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45972.243520023148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45972.243520023148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45972.243520023148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45972.243520023148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45972.243520023148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45972.243520023148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45972.243520023148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45972.243520023148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45972.243520023148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45972.243520023148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45972.243520023148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45972.243520023148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45972.243520023148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45972.243520023148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45972.243520023148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45972.243520023148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45972.243520023148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45972.243520023148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45972.243520023148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45972.243520023148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45972.243520023148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45972.243520023148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45972.243520023148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45972.243520023148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45972.243520023148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45972.243520023148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45972.243520023148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45972.243520023148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45972.243520023148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45972.243520023148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45972.243520023148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45972.243520023148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45972.243520023148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45972.243520023148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45972.243520023148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45972.243520023148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45972.243520023148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45972.243520023148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45972.243520023148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45972.243520023148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45972.243520023148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45972.243520023148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45972.243520023148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45972.243520023148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45972.243520023148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45972.243520023148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45972.243520023148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45972.243520023148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45972.243520023148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45972.243520023148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45972.243520023148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45972.243520023148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45972.243520023148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45972.243520023148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45972.243520023148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45972.243520023148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45972.243520023148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45972.243520023148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45972.243520023148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45972.243520023148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45972.243520023148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45972.243520023148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45972.243520023148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45972.243520023148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45972.243520023148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45972.243520023148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45972.243520023148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45972.243520023148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45972.243520023148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45972.243520023148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45972.243520023148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45972.243520023148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45972.243520023148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45972.243520023148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45972.243520023148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45972.243520023148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45972.243520023148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45972.243520023148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45972.243520023148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45972.243520023148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45972.243520023148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45972.243520023148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45972.243520023148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45972.243520023148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45972.243520023148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45972.243520023148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45972.243520023148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45972.243520023148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45972.243520023148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45972.243520023148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45972.243520023148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45972.243520023148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45972.243520023148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45972.243520023148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45972.243520023148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45972.243520023148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45972.243520023148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45972.243520023148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45972.243520023148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45972.243520023148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45972.243520023148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45972.243520023148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45972.243520023148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45972.243520023148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45972.243520023148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45972.243520023148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45972.243520023148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45972.243520023148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45972.243520023148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45972.243520023148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45972.243520023148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45972.243520023148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45972.243520023148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45972.243520023148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45972.243520023148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45972.243520023148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45972.243520023148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45972.243520023148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45972.243520023148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45972.243520023148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45972.243520023148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45972.243520023148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45972.243520023148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45972.243520023148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45972.243520023148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45972.243520023148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45972.243520023148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45972.243520023148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45972.243520023148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45972.243520023148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45972.243520023148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45972.243520023148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45972.243520023148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45972.243520023148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45972.243520023148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45972.243520023148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45972.243520023148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45972.243520023148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45972.243520023148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45972.243520023148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45972.243520023148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45972.243520023148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45972.243520023148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45972.243520023148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45972.243520023148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45972.243520023148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45972.243520023148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45972.243520023148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45972.243520023148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45972.243520023148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45972.243520023148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45972.243520023148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45972.243520023148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45972.243520023148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45972.243520023148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45972.243520023148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45972.243520023148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45972.243520023148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45972.243520023148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45972.243520023148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45972.243520023148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45972.243520023148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45972.243520023148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45972.243520023148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45972.243520023148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45972.243520023148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45972.243520023148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45972.243520023148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45972.243520023148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45972.243520023148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45972.243520023148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45972.243520023148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45972.243520023148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45972.243520023148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45972.243520023148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45972.243520023148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45972.243520023148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45972.243520023148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45972.243520023148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45972.243520023148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45972.243520023148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45972.243520023148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45972.243520023148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45972.243520023148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45972.243520023148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45972.243520023148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45972.243520023148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45972.243520023148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45972.243520023148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45972.243520023148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45972.243520023148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45972.243520023148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45972.243520023148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45972.243520023148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45972.243520023148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45972.243520023148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45972.243520023148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45972.243520023148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45972.243520023148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45972.243520023148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45972.243520023148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45972.243520023148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45972.243520023148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45972.243520023148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45972.243520023148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45972.243520023148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45972.243520023148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45972.243520023148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45972.243520023148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45972.243520023148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45972.243520023148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45972.243520023148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45972.243520023148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45972.243520023148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45972.243520023148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45972.243520023148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45972.243520023148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45972.243520023148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45972.243520023148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45972.243520023148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45972.243520023148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45972.243520023148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45972.243520023148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45972.243520023148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45972.243520023148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45972.243520023148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45972.243520023148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45972.243520023148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45972.243520023148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45972.243520023148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45972.243520023148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45972.243520023148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45972.243520023148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45972.243520023148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45972.243520023148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45972.243520023148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45972.243520023148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45972.243520023148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45972.243520023148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45972.243520023148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45972.243520023148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45972.243520023148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45972.243520023148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45972.243520023148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45972.243520023148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45972.243520023148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45972.243520023148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45972.243520023148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45972.243520023148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45972.243520023148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45972.243520023148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45972.243520023148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45972.243520023148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45972.243520023148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45972.243520023148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45972.243520023148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45972.243520023148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45972.243520023148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45972.243520023148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45972.243520023148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45972.243520023148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45972.243520023148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45972.243520023148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45972.243520023148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45972.243520023148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45972.243520023148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45972.243520023148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45972.243520023148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45972.243520023148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45972.243520023148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45972.243520023148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45972.243520023148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45972.243520023148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45972.243520023148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45972.243520023148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45972.243520023148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45972.243520023148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45972.243520023148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45972.243520023148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45972.243520023148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45972.243520023148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45972.243520023148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45972.243520023148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45972.243520023148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45972.243520023148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45972.243520023148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45972.243520023148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45972.243520023148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45972.243520023148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45972.243520023148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45972.243520023148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45972.243520023148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45972.243520023148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45972.243520023148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45972.243520023148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45972.243520023148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45972.243520023148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45972.243520023148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45972.243520023148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45972.243520023148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45972.243520023148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45972.243520023148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45972.243520023148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45972.243520023148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45972.243520023148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45972.243520023148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45972.243520023148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45972.243520023148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45972.243520023148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45972.243520023148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45972.243520023148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45972.243520023148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45972.243520023148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45972.243520023148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45972.243520023148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45972.243520023148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45972.243520023148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45972.243520023148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45972.243520023148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45972.243520023148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45972.243520023148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45972.243520023148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45972.243520023148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45972.243520023148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45972.243520023148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45972.243520023148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45972.243520023148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45972.243520023148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45972.243520023148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45972.243520023148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45972.243520023148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45972.243520023148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45972.243520023148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45972.243520023148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45972.243520023148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45972.243520023148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45972.243520023148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45972.243520023148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45972.243520023148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45972.243520023148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45972.243520023148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45972.243520023148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45972.243520023148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45972.243520023148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45972.243520023148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45972.243520023148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45972.243520023148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45972.243520023148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45972.243520023148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45972.243520023148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45972.243520023148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45972.243520023148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45972.243520023148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45972.243520023148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45972.243520023148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45972.243520023148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45972.243520023148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45972.243520023148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45972.243520023148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45972.243520023148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45972.243520023148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45972.243520023148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45972.243520023148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45972.243520023148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45972.243520023148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45972.243520023148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45972.243520023148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45972.243520023148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45972.243520023148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45972.243520023148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45972.243520023148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45972.243520023148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45972.243520023148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45972.243520023148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45972.243520023148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45972.243520023148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45972.243520023148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45972.243520023148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45972.243520023148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45972.243520023148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45972.243520023148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45972.243520023148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45972.243520023148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45972.243520023148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45972.243520023148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45972.243520023148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45972.243520023148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45972.243520023148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45972.243520023148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45972.243520023148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45972.243520023148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45972.243520023148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45972.243520023148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45972.243520023148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45972.243520023148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45972.243520023148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45972.243520023148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45972.243520023148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45972.243520023148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45972.243520023148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45972.243520023148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45972.243520023148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45972.243520023148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45972.243520023148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45972.243520023148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45972.243520023148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45972.243520023148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45972.243520023148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45972.243520023148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45972.243520023148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45972.243520023148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45972.243520023148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45972.243520023148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45972.243520023148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45972.243520023148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45972.243520023148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45972.243520023148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45972.243520023148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45972.243520023148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45972.243520023148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45972.243520023148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45972.243520023148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45972.243520023148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45972.243520023148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45972.243520023148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45972.243520023148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45972.243520023148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45972.243520023148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45972.243520023148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45972.243520023148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45972.243520023148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45972.243520023148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45972.243520023148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45972.243520023148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45972.243520023148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45972.243520023148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45972.243520023148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45972.243520023148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45972.243520023148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45972.243520023148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45972.243520023148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45972.243520023148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45972.243520023148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45972.243520023148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45972.243520023148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45972.243520023148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45972.243520023148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45972.243520023148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45972.243520023148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45972.243520023148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45972.243520023148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45972.243520023148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45972.243520023148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45972.243520023148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45972.243520023148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45972.243520023148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45972.243520023148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45972.243520023148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45972.243520023148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45972.243520023148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45972.243520023148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45972.243520023148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45972.243520023148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45972.243520023148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45972.243520023148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45972.243520023148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45972.243520023148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45972.243520023148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45972.243520023148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45972.243520023148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45972.243520023148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45972.243520023148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45972.243520023148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45972.243520023148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45972.243520023148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45972.243520023148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45972.243520023148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45972.243520023148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45972.243520023148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45972.243520023148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45972.243520023148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45972.243520023148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45972.243520023148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45972.243520023148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45972.243520023148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45972.243520023148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45972.243520023148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45972.243520023148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45972.243520023148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45972.243520023148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45972.243520023148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45972.243520023148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45972.243520023148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45972.243520023148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45972.243520023148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45972.243520023148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45972.243520023148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45972.243520023148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45972.243520023148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45972.243520023148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45972.243520023148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45972.243520023148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45972.243520023148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45972.243520023148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45972.243520023148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45972.243520023148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45972.243520023148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45972.243520023148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45972.243520023148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45972.243520023148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45972.243520023148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45972.243520023148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45972.243520023148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45972.243520023148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45972.243520023148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45972.243520023148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45972.243520023148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45972.243520023148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45972.243520023148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45972.243520023148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45972.243520023148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45972.243520023148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45972.243520023148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45972.243520023148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45972.243520023148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45972.243520023148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45972.243520023148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45972.243520023148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45972.243520023148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45972.243520023148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45972.243520023148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45972.243520023148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45972.243520023148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45972.243520023148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45972.243520023148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45972.243520023148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45972.243520023148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45972.243520023148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45972.243520023148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45972.243520023148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45972.243520023148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45972.243520023148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45972.243520023148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45972.243520023148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45972.243520023148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45972.243520023148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45972.243520023148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45972.243520023148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45972.243520023148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45972.243520023148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45972.243520023148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45972.243520023148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45972.243520023148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45972.243520023148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45972.243520023148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45972.243520023148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45972.243520023148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45972.243520023148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45972.243520023148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45972.243520023148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45972.243520023148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45972.243520023148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45972.243520023148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45972.243520023148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45972.243520023148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45972.243520023148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45972.243520023148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45972.243520023148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45972.243520023148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45972.243520023148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45972.243520023148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45972.243520023148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45972.243520023148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45972.243520023148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45972.243520023148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45972.243520023148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45972.243520023148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45972.243520023148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45972.243520023148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45972.243520023148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45972.243520023148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45972.243520023148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45972.243520023148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45972.243520023148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45972.243520023148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45972.243520023148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45972.243520023148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45972.243520023148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45972.243520023148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45972.243520023148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45972.243520023148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45972.243520023148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45972.243520023148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45972.243520023148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45972.243520023148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45972.243520023148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45972.243520023148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45972.243520023148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45972.243520023148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45972.243520023148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45972.243520023148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45972.243520023148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45972.243520023148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45972.243520023148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45972.243520023148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45972.243520023148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45972.243520023148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45972.243520023148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45972.243520023148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45972.243520023148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45972.243520023148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45972.243520023148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45972.243520023148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45972.243520023148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45972.243520023148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45972.243520023148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45972.243520023148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45972.243520023148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45972.243520023148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45972.243520023148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45972.243520023148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45972.243520023148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45972.243520023148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45972.243520023148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45972.243520023148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45972.243520023148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45972.243520023148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45972.243520023148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45972.243520023148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45972.243520023148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45972.243520023148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45972.243520023148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45972.243520023148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45972.243520023148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45972.243520023148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45972.243520023148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45972.243520023148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45972.243520023148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45972.243520023148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45972.243520023148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45972.243520023148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45972.243520023148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45972.243520023148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45972.243520023148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45972.243520023148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45972.243520023148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45972.243520023148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45972.243520023148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45972.243520023148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45972.243520023148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45972.243520023148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45972.243520023148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45972.243520023148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45972.243520023148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45972.243520023148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45972.243520023148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45972.243520023148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45972.243520023148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45972.243520023148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45972.243520023148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45972.243520023148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45972.243520023148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45972.243520023148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45972.243520023148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45972.243520023148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45972.243520023148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45972.243520023148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45972.243520023148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45972.243520023148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45972.243520023148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45972.243520023148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45972.243520023148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45972.243520023148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45972.243520023148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45972.243520023148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45972.243520023148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45972.243520023148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45972.243520023148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45972.243520023148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45972.243520023148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45972.243520023148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45972.243520023148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45972.243520023148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45972.243520023148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45972.243520023148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45972.243520023148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45972.243520023148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45972.243520023148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45972.243520023148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45972.243520023148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45972.243520023148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45972.243520023148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45972.243520023148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45972.243520023148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45972.243520023148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45972.243520023148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45972.243520023148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45972.243520023148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45972.243520023148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45972.243520023148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45972.243520023148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45972.243520023148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45972.243520023148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45972.243520023148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45972.243520023148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45972.243520023148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45972.243520023148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45972.243520023148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45972.243520023148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45972.243520023148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45972.243520023148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45972.243520023148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45972.243520023148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45972.243520023148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45972.243520023148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45972.243520023148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45972.243520023148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45972.243520023148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45972.243520023148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45972.243520023148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45972.243520023148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45972.243520023148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45972.243520023148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45972.243520023148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45972.243520023148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45972.243520023148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45972.243520023148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45972.243520023148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45972.243520023148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45972.243520023148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45972.243520023148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45972.243520023148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45972.243520023148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45972.243520023148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45972.243520023148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45972.243520023148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45972.243520023148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45972.243520023148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45972.243520023148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45972.243520023148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45972.243520023148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45972.243520023148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45972.243520023148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45972.243520023148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45972.243520023148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45972.243520023148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45972.243520023148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45972.243520023148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45972.243520023148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45972.243520023148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45972.243520023148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45972.243520023148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45972.243520023148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45972.243520023148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45972.243520023148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45972.243520023148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45972.243520023148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45972.243520023148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45972.243520023148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45972.243520023148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45972.243520023148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45972.243520023148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45972.243520023148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45972.243520023148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45972.243520023148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45972.243520023148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45972.243520023148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45972.243520023148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45972.243520023148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45972.243520023148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45972.243520023148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45972.243520023148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45972.243520023148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45972.243520023148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45972.243520023148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45972.243520023148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45972.243520023148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45972.243520023148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45972.243520023148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45972.243520023148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45972.243520023148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45972.243520023148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45972.243520023148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45972.243520023148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45972.243520023148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45972.243520023148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45972.243520023148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45972.243520023148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45972.243520023148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45972.243520023148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45972.243520023148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45972.243520023148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45972.243520023148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45972.243520023148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45972.243520023148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45972.243520023148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45972.243520023148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45972.243520023148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45972.243520023148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45972.243520023148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45972.243520023148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45972.243520023148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45972.243520023148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45972.243520023148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45972.243520023148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45972.243520023148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45972.243520023148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45972.243520023148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45972.243520023148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45972.243520023148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45972.243520023148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45972.243520023148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45972.243520023148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45972.243520023148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45972.243520023148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45972.243520023148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45972.243520023148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45972.243520023148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45972.243520023148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45972.243520023148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45972.243520023148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45972.243520023148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45972.243520023148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45972.243520023148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45972.243520023148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45972.243520023148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45972.243520023148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45972.243520023148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45972.243520023148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45972.243520023148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45972.243520023148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45972.243520023148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45972.243520023148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45972.243520023148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45972.243520023148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45972.243520023148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45972.243520023148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45972.243520023148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45972.243520023148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45972.243520023148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45972.243520023148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45972.243520023148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45972.243520023148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45972.243520023148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45972.243520023148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45972.243520023148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45972.243520023148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45972.243520023148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45972.243520023148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45972.243520023148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45972.243520023148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45972.243520023148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45972.243520023148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45972.243520023148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45972.243520023148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45972.243520023148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45972.243520023148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45972.243520023148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45972.243520023148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45972.243520023148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45972.243520023148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45972.243520023148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45972.243520023148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45972.243520023148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45972.243520023148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45972.243520023148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45972.243520023148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45972.243520023148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45972.243520023148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45972.243520023148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45972.243520023148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45972.243520023148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45972.243520023148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45972.243520023148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45972.243520023148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45972.243520023148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45972.243520023148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45972.243520023148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45972.243520023148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45972.243520023148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45972.243520023148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45972.243520023148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45972.243520023148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45972.243520023148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45972.243520023148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45972.243520023148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45972.243520023148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45972.243520023148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45972.243520023148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45972.243520023148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45972.243520023148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45972.243520023148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45972.243520023148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45972.243520023148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45972.243520023148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45972.243520023148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45972.243520023148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45972.243520023148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45972.243520023148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45972.243520023148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45972.243520023148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45972.243520023148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45972.243520023148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45972.243520023148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45972.243520023148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45972.243520023148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45972.243520023148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45972.243520023148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45972.243520023148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45972.243520023148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45972.243520023148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45972.243520023148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45972.243520023148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45972.243520023148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45972.243520023148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45972.243520023148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45972.243520023148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45972.243520023148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45972.243520023148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45972.243520023148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45972.243520023148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45972.243520023148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45972.243520023148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45972.243520023148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45972.243520023148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45972.243520023148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45972.243520023148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45972.243520023148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45972.243520023148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45972.243520023148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45972.243520023148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45972.243520023148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45972.243520023148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45972.243520023148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45972.243520023148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45972.243520023148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45972.243520023148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45972.243520023148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45972.243520023148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45972.243520023148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45972.243520023148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45972.243520023148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45972.243520023148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45972.243520023148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45972.243520023148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45972.243520023148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45972.243520023148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45972.243520023148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45972.243520023148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45972.243520023148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45972.243520023148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45972.243520023148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45972.243520023148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45972.243520023148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45972.243520023148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45972.243520023148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45972.243520023148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45972.243520023148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45972.243520023148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45972.243520023148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45972.243520023148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45972.243520023148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45972.243520023148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45972.243520023148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45972.243520023148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45972.243520023148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45972.243520023148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45972.243520023148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45972.243520023148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45972.243520023148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45972.243520023148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45972.243520023148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45972.243520023148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45972.243520023148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45972.243520023148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45972.243520023148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268.76280243055226</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36465</v>
      </c>
      <c r="E3" s="95" t="s">
        <v>39021</v>
      </c>
      <c r="F3" s="96">
        <v>45972.138194444444</v>
      </c>
      <c r="G3" s="97">
        <f ca="1">IFERROR(NOW()-F3,"")</f>
        <v>0.10532557870465098</v>
      </c>
      <c r="H3" s="96">
        <v>45972.132835648146</v>
      </c>
      <c r="I3" s="135" t="str">
        <f>IFERROR(VLOOKUP(D3,DB!A:F,6,0),"")</f>
        <v>Generator-SG</v>
      </c>
      <c r="J3" s="135">
        <f>IFERROR(VLOOKUP(D3,DB!A:G,7,0),"")</f>
        <v>0</v>
      </c>
      <c r="K3" s="98" t="s">
        <v>39109</v>
      </c>
      <c r="L3" s="92" t="str">
        <f>IFERROR(VLOOKUP(D3,DB!A:I,9,0),"")</f>
        <v>Latis</v>
      </c>
    </row>
    <row r="4" spans="1:16" ht="15" customHeight="1">
      <c r="A4" s="135"/>
      <c r="B4" s="135" t="str">
        <f>IFERROR(VLOOKUP(D4,DB!A:K,11,0),"")</f>
        <v/>
      </c>
      <c r="C4" s="94"/>
      <c r="D4" s="92"/>
      <c r="E4" s="95"/>
      <c r="F4" s="96"/>
      <c r="G4" s="97">
        <f ca="1">IFERROR(NOW()-F4,"")</f>
        <v>45972.243520023148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45972.243520023148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45972.243520023148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45972.243520023148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45972.243520023148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45972.243520023148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45972.243520023148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45972.243520023148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45972.243520023148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45972.243520023148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45972.243520023148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45972.243520023148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45972.243520023148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45972.243520023148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45972.243520023148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45972.243520023148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45972.243520023148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45972.243520023148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45972.243520023148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45972.243520023148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45972.243520023148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45972.243520023148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45972.243520023148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45972.243520023148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45972.243520023148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45972.243520023148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45972.243520023148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45972.243520023148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45972.243520023148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45972.243520023148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45972.243520023148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45972.243520023148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45972.243520023148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45972.243520023148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45972.243520023148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45972.243520023148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45972.243520023148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45972.243520023148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45972.243520023148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45972.243520023148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45972.243520023148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45972.243520023148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45972.243520023148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45972.243520023148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45972.243520023148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45972.243520023148</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45972.243520023148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45972.243520023148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45972.243520023148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45972.243520023148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45972.243520023148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45972.243520023148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45972.243520023148</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80.411459837960138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46.054642708331812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9" ca="1" si="1">IFERROR(NOW()-F4,"")</f>
        <v>23.582408912036044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s="106" customFormat="1" ht="30.75">
      <c r="A6" s="124" t="s">
        <v>39118</v>
      </c>
      <c r="B6" s="124" t="str">
        <f>IFERROR(VLOOKUP(D6,DB!A:K,11,0),"")</f>
        <v>R5</v>
      </c>
      <c r="C6" s="124">
        <v>1</v>
      </c>
      <c r="D6" s="124" t="s">
        <v>34677</v>
      </c>
      <c r="E6" s="124" t="s">
        <v>39021</v>
      </c>
      <c r="F6" s="125">
        <v>45972.080833333333</v>
      </c>
      <c r="G6" s="126">
        <f ca="1">IFERROR(NOW()-F6,"")</f>
        <v>0.16268668981501833</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45972.243520023148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45972.243520023148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45972.243520023148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45972.243520023148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45972.243520023148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45972.243520023148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45972.243520023148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45972.243520023148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45972.243520023148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45972.243520023148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45972.243520023148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45972.243520023148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45972.243520023148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45972.243520023148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45972.243520023148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45972.243520023148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45972.243520023148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45972.243520023148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45972.243520023148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45972.243520023148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45972.243520023148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45972.243520023148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45972.243520023148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45972.243520023148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45972.243520023148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45972.243520023148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45972.243520023148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45972.243520023148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45972.243520023148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45972.243520023148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45972.243520023148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45972.243520023148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45972.243520023148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45972.243520023148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45972.243520023148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45972.243520023148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45972.243520023148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45972.243520023148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45972.243520023148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45972.243520023148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45972.243520023148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45972.243520023148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45972.243520023148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45972.243520023148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45972.243520023148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45972.243520023148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45972.243520023148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45972.243520023148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45972.243520023148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45972.243520023148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45972.243520023148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45972.243520023148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45972.243520023148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45972.243520023148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45972.243520023148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45972.243520023148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45972.243520023148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45972.243520023148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45972.243520023148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45972.243520023148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45972.243520023148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45972.243520023148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45972.243520023148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45972.243520023148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45972.243520023148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45972.243520023148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45972.243520023148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45972.243520023148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45972.243520023148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45972.243520023148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45972.243520023148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45972.243520023148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45972.243520023148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45972.243520023148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45972.243520023148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45972.243520023148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45972.243520023148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45972.243520023148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45972.243520023148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45972.243520023148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45972.243520023148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45972.243520023148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45972.243520023148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45972.243520023148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45972.243520023148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45972.243520023148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45972.243520023148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45972.243520023148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45972.243520023148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45972.243520023148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45972.243520023148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45972.243520023148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45972.243520023148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45972.243520023148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45972.243520023148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45972.243520023148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45972.243520023148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45972.243520023148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45972.243520023148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45972.243520023148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45972.243520023148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45972.243520023148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45972.243520023148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45972.243520023148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45972.243520023148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45972.243520023148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45972.243520023148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45972.243520023148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45972.243520023148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45972.243520023148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45972.243520023148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45972.243520023148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45972.243520023148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45972.243520023148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45972.243520023148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45972.243520023148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45972.243520023148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45972.243520023148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45972.243520023148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45972.243520023148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45972.243520023148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45972.243520023148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45972.243520023148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45972.243520023148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45972.243520023148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45972.243520023148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45972.243520023148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45972.243520023148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45972.243520023148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45972.243520023148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45972.243520023148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45972.243520023148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45972.243520023148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45972.243520023148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45972.243520023148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45972.243520023148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45972.243520023148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45972.243520023148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45972.243520023148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45972.243520023148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45972.243520023148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45972.243520023148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45972.243520023148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45972.243520023148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45972.243520023148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45972.243520023148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45972.243520023148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45972.243520023148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45972.243520023148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45972.243520023148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45972.243520023148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45972.243520023148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45972.243520023148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45972.243520023148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45972.243520023148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45972.243520023148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45972.243520023148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45972.243520023148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45972.243520023148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45972.243520023148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45972.243520023148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45972.243520023148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45972.243520023148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45972.243520023148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45972.243520023148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45972.243520023148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45972.243520023148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45972.243520023148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45972.243520023148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45972.243520023148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45972.243520023148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45972.243520023148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45972.243520023148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45972.243520023148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45972.243520023148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45972.243520023148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45972.243520023148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45972.243520023148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45972.243520023148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45972.243520023148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45972.243520023148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45972.243520023148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45972.243520023148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45972.243520023148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45972.243520023148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45972.243520023148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45972.243520023148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45972.243520023148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45972.243520023148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45972.243520023148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45972.243520023148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45972.243520023148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45972.243520023148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45972.243520023148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45972.243520023148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45972.243520023148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45972.243520023148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45972.243520023148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45972.243520023148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45972.243520023148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45972.243520023148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45972.243520023148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45972.243520023148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45972.243520023148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45972.243520023148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45972.243520023148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45972.243520023148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45972.243520023148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45972.243520023148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45972.243520023148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45972.243520023148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45972.243520023148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45972.243520023148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45972.243520023148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45972.243520023148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45972.243520023148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45972.243520023148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45972.243520023148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45972.243520023148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45972.243520023148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45972.243520023148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45972.243520023148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45972.243520023148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45972.243520023148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45972.243520023148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45972.243520023148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45972.243520023148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45972.243520023148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45972.243520023148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45972.243520023148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45972.243520023148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45972.243520023148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45972.243520023148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45972.243520023148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45972.243520023148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45972.243520023148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45972.243520023148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45972.243520023148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45972.243520023148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45972.243520023148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45972.243520023148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45972.243520023148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45972.243520023148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45972.243520023148</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45972.243520023148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45972.243520023148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45972.243520023148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45972.243520023148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45972.243520023148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45972.243520023148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45972.243520023148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45972.243520023148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45972.243520023148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45972.243520023148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45972.243520023148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45972.243520023148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45972.243520023148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45972.243520023148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45972.243520023148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45972.243520023148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45972.243520023148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45972.243520023148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45972.243520023148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45972.243520023148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45972.243520023148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45972.243520023148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45972.243520023148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45972.243520023148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45972.243520023148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45972.243520023148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45972.243520023148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45972.243520023148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45972.243520023148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45972.243520023148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45972.243520023148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45972.243520023148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45972.243520023148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45972.243520023148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45972.243520023148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45972.243520023148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45972.243520023148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45972.243520023148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45972.243520023148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45972.243520023148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45972.243520023148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45972.243520023148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45972.243520023148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45972.243520023148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45972.243520023148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45972.243520023148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45972.243520023148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45972.243520023148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45972.243520023148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45972.243520023148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45972.243520023148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45972.243520023148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45972.243520023148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45972.243520023148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45972.243520023148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45972.243520023148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45972.243520023148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45972.243520023148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45972.243520023148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45972.243520023148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45972.243520023148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45972.243520023148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45972.243520023148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45972.243520023148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45972.243520023148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45972.243520023148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45972.243520023148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45972.243520023148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45972.243520023148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45972.243520023148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45972.243520023148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45972.243520023148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45972.243520023148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45972.243520023148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45972.243520023148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45972.243520023148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45972.243520023148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45972.243520023148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45972.243520023148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45972.243520023148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45972.243520023148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45972.243520023148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45972.243520023148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45972.243520023148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45972.243520023148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45972.243520023148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45972.243520023148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45972.243520023148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45972.243520023148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45972.243520023148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45972.243520023148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45972.243520023148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45972.243520023148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45972.243520023148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45972.243520023148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45972.243520023148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45972.243520023148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45972.243520023148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45972.243520023148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45972.243520023148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45972.243520023148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45972.243520023148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45972.243520023148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45972.243520023148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45972.243520023148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45972.243520023148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45972.243520023148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45972.243520023148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45972.243520023148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45972.243520023148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45972.243520023148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45972.243520023148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45972.243520023148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45972.243520023148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45972.243520023148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45972.243520023148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45972.243520023148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45972.243520023148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45972.243520023148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45972.243520023148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45972.243520023148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45972.243520023148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45972.243520023148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45972.243520023148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45972.243520023148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45972.243520023148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45972.243520023148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45972.243520023148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45972.243520023148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45972.243520023148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45972.243520023148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45972.243520023148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45972.243520023148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45972.243520023148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45972.243520023148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45972.243520023148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45972.243520023148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45972.243520023148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45972.243520023148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45972.243520023148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45972.243520023148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45972.243520023148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45972.243520023148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45972.243520023148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45972.243520023148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45972.243520023148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45972.243520023148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45972.243520023148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45972.243520023148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45972.243520023148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45972.243520023148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45972.243520023148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45972.243520023148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45972.243520023148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45972.243520023148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45972.243520023148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45972.243520023148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45972.243520023148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45972.243520023148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45972.243520023148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45972.243520023148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45972.243520023148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45972.243520023148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45972.243520023148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45972.243520023148</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2025-11-11T02:52:45Z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